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05" windowWidth="14805" windowHeight="7710" activeTab="2"/>
  </bookViews>
  <sheets>
    <sheet name="Príjem" sheetId="1" r:id="rId1"/>
    <sheet name="Hárok1" sheetId="5" r:id="rId2"/>
    <sheet name="Výdaj" sheetId="3" r:id="rId3"/>
  </sheets>
  <calcPr calcId="125725"/>
</workbook>
</file>

<file path=xl/calcChain.xml><?xml version="1.0" encoding="utf-8"?>
<calcChain xmlns="http://schemas.openxmlformats.org/spreadsheetml/2006/main">
  <c r="F17" i="3"/>
  <c r="E17"/>
  <c r="D17"/>
  <c r="E30" i="1" l="1"/>
  <c r="F30"/>
  <c r="E43" i="3" l="1"/>
  <c r="F43"/>
  <c r="D30" i="1" l="1"/>
  <c r="G30"/>
  <c r="H30"/>
  <c r="I30"/>
  <c r="F148" i="3" l="1"/>
  <c r="E148"/>
  <c r="D148"/>
  <c r="F59"/>
  <c r="E59"/>
  <c r="D59"/>
  <c r="D36" l="1"/>
  <c r="G26" l="1"/>
  <c r="G11"/>
  <c r="H11"/>
  <c r="I11"/>
  <c r="F125"/>
  <c r="E125"/>
  <c r="D125"/>
  <c r="F88"/>
  <c r="E88"/>
  <c r="D88"/>
  <c r="F83"/>
  <c r="E83"/>
  <c r="D83"/>
  <c r="F71"/>
  <c r="E71"/>
  <c r="D43"/>
  <c r="F36"/>
  <c r="E36"/>
  <c r="F31"/>
  <c r="E31"/>
  <c r="D31"/>
  <c r="F26"/>
  <c r="E26"/>
  <c r="D26"/>
  <c r="F11"/>
  <c r="E11"/>
  <c r="D11"/>
  <c r="D70"/>
</calcChain>
</file>

<file path=xl/sharedStrings.xml><?xml version="1.0" encoding="utf-8"?>
<sst xmlns="http://schemas.openxmlformats.org/spreadsheetml/2006/main" count="453" uniqueCount="332">
  <si>
    <t>Bežný rozpočet</t>
  </si>
  <si>
    <t>Kód</t>
  </si>
  <si>
    <t>Rozpočtová</t>
  </si>
  <si>
    <t>Položka</t>
  </si>
  <si>
    <t>zdroja</t>
  </si>
  <si>
    <t>klasifikácia</t>
  </si>
  <si>
    <t>€</t>
  </si>
  <si>
    <t>Výnos dane DÚ</t>
  </si>
  <si>
    <t>Daň z nehnuteľností</t>
  </si>
  <si>
    <t>Daň za psa</t>
  </si>
  <si>
    <t>Daň za užívanie VP</t>
  </si>
  <si>
    <t>Odvoz smetia</t>
  </si>
  <si>
    <t>Z prenajatých pozemkov</t>
  </si>
  <si>
    <t>Správne poplatky</t>
  </si>
  <si>
    <t>Kapitálový rozpočet</t>
  </si>
  <si>
    <t>Príjem z predaja pozemkov</t>
  </si>
  <si>
    <t>Program</t>
  </si>
  <si>
    <t>4.1.</t>
  </si>
  <si>
    <t>1.1.</t>
  </si>
  <si>
    <t xml:space="preserve">01.1.1.6 611 </t>
  </si>
  <si>
    <t>Mzdy pracovníkov</t>
  </si>
  <si>
    <t>01.1.1.6.621-629</t>
  </si>
  <si>
    <t>Odvody poistného</t>
  </si>
  <si>
    <t>01.1.1.6.631 001</t>
  </si>
  <si>
    <t>Cestovné</t>
  </si>
  <si>
    <t>01.1.1.6.632001</t>
  </si>
  <si>
    <t>01.1.1.6.632003</t>
  </si>
  <si>
    <t>Telefón,fax, intern, poštovné</t>
  </si>
  <si>
    <t>Interiérové vybavenie</t>
  </si>
  <si>
    <t>3.1.</t>
  </si>
  <si>
    <t>01.1.1.6.633004</t>
  </si>
  <si>
    <t>Prevádz.stroj.,techn., náradie</t>
  </si>
  <si>
    <t>01.1.1.6.633006</t>
  </si>
  <si>
    <t>Všeobecný materiál</t>
  </si>
  <si>
    <t>01.1.1.6.633010</t>
  </si>
  <si>
    <t>Reprezentačné výdavky</t>
  </si>
  <si>
    <t>01.1.1.6.634001</t>
  </si>
  <si>
    <t>01.1.1.6.634002</t>
  </si>
  <si>
    <t>Servis, údržba, opravy auta</t>
  </si>
  <si>
    <t>01.1.1.6.634003</t>
  </si>
  <si>
    <t>Poistenie - auto</t>
  </si>
  <si>
    <t>01.1.1.6.635002</t>
  </si>
  <si>
    <t>Údržba výpočt. techniky</t>
  </si>
  <si>
    <t>01.1.1.6.635004</t>
  </si>
  <si>
    <t>Údržba strojov, prístr., zariad.</t>
  </si>
  <si>
    <t>01.1.1.6.635005</t>
  </si>
  <si>
    <t>01.1.1.6.635006</t>
  </si>
  <si>
    <t>Údržba budov a objektov</t>
  </si>
  <si>
    <t>01.1.1.6.637004</t>
  </si>
  <si>
    <t>01.1.1.6.637014</t>
  </si>
  <si>
    <t>Stravovanie</t>
  </si>
  <si>
    <t>01.1.1.6.637015</t>
  </si>
  <si>
    <t>Poistné - majetok</t>
  </si>
  <si>
    <t>01.1.1.6.637016</t>
  </si>
  <si>
    <t>Prídel do sociálneho fondu</t>
  </si>
  <si>
    <t>01.1.1.6.637026</t>
  </si>
  <si>
    <t>Odmeny poslancov</t>
  </si>
  <si>
    <t>1.2.</t>
  </si>
  <si>
    <t>01.1.1.6.637027</t>
  </si>
  <si>
    <t>Odmeny za práce mimo p.p.</t>
  </si>
  <si>
    <t>01.1.2.637012</t>
  </si>
  <si>
    <t>Poplatky - banka</t>
  </si>
  <si>
    <t>01.7.0.651002</t>
  </si>
  <si>
    <t>4.4.</t>
  </si>
  <si>
    <t>7.1.</t>
  </si>
  <si>
    <t>Údržba verejného osvetlenia</t>
  </si>
  <si>
    <t>4.3.</t>
  </si>
  <si>
    <t>9.1.</t>
  </si>
  <si>
    <t>10.1.</t>
  </si>
  <si>
    <t>10.2.</t>
  </si>
  <si>
    <t>3.2.</t>
  </si>
  <si>
    <t>7.2.</t>
  </si>
  <si>
    <t>Finančné operácie:</t>
  </si>
  <si>
    <t>Finančné operácie spolu:</t>
  </si>
  <si>
    <t>8.1.</t>
  </si>
  <si>
    <t>8.2.</t>
  </si>
  <si>
    <t>VÝDAJ: Členenie podľa programov</t>
  </si>
  <si>
    <t>Podprogram</t>
  </si>
  <si>
    <t>Programy 1 -14 spolu:</t>
  </si>
  <si>
    <t>Príjem z RF</t>
  </si>
  <si>
    <t>Príjem spolu (BR+KR+vlastný príjem ZŠ)</t>
  </si>
  <si>
    <t>Rekapitulácia</t>
  </si>
  <si>
    <t>rozpočtu obce.</t>
  </si>
  <si>
    <t>r. 2014</t>
  </si>
  <si>
    <t>r. 2015</t>
  </si>
  <si>
    <t xml:space="preserve">samosprávy sú súčasťou rozpočtu obce aj finančné operácie, ktorými sa </t>
  </si>
  <si>
    <t xml:space="preserve">V zmysle § 10 odst. 6 zákona č. 583/2004 Z.z. o rozpočtových pravidlách územnej </t>
  </si>
  <si>
    <t>ich splácanie. Finančné operácie nie sú súčasťou príjmov a výdavkov</t>
  </si>
  <si>
    <t>vykonávajú prevody z peňažných fondov obce a realizujú návratné zdroje financovania</t>
  </si>
  <si>
    <t>PRÍJEM</t>
  </si>
  <si>
    <t>Príjmové finančné operácie</t>
  </si>
  <si>
    <t>Výdavkové finančné operácie</t>
  </si>
  <si>
    <t>Výdavky spolu  za programy(BR+KR+ ZŠ)</t>
  </si>
  <si>
    <t>VÝDAVKY SPOLU:</t>
  </si>
  <si>
    <t>PRÍJMY SPOLU:</t>
  </si>
  <si>
    <t xml:space="preserve">                                        Bežný rozpočet</t>
  </si>
  <si>
    <t xml:space="preserve">       starosta obce</t>
  </si>
  <si>
    <t xml:space="preserve"> </t>
  </si>
  <si>
    <t>r. 2016</t>
  </si>
  <si>
    <t>Údržba verejnej zelene</t>
  </si>
  <si>
    <t>Príjmové finančné operácie:</t>
  </si>
  <si>
    <t>/okrem transf.prenesen.výk. ŠS/</t>
  </si>
  <si>
    <t>Zo štátneho rozpočtu</t>
  </si>
  <si>
    <t>Zoštátneho rozpočtu</t>
  </si>
  <si>
    <t>/na úhradu prenes.výkonu ŠS</t>
  </si>
  <si>
    <t>Daň za výherné hracie prístroje</t>
  </si>
  <si>
    <t>Daň za ubytovanie</t>
  </si>
  <si>
    <t>Za prenájom 12 b.j., bar</t>
  </si>
  <si>
    <t xml:space="preserve">Za predaj výr.tovarov a služieb </t>
  </si>
  <si>
    <t>Za znečistenie ovzdušia</t>
  </si>
  <si>
    <t>Z účtov finančného hospodárenia</t>
  </si>
  <si>
    <t>Refundácia nákl.za použ.KD</t>
  </si>
  <si>
    <t>Od ostat.nezisk.-recyklač.fond</t>
  </si>
  <si>
    <t xml:space="preserve">Dotácia </t>
  </si>
  <si>
    <t xml:space="preserve"> -</t>
  </si>
  <si>
    <t>01.1.2.611000</t>
  </si>
  <si>
    <t xml:space="preserve">Hlavný kontrolór </t>
  </si>
  <si>
    <t>01.1.1.6 633016</t>
  </si>
  <si>
    <t>08.4.0 642006</t>
  </si>
  <si>
    <t>Členský príspevok ZMOS a iným organ.</t>
  </si>
  <si>
    <t>01.1.1.6 637005</t>
  </si>
  <si>
    <t>Špeciálne služby-prieskum.projekt.</t>
  </si>
  <si>
    <t>Program 1:  Plánovanie, manažment a kontrola</t>
  </si>
  <si>
    <t>1.1</t>
  </si>
  <si>
    <t>Program 2: Propagácia a marketing</t>
  </si>
  <si>
    <t>Všobecné služby-talčiarenské</t>
  </si>
  <si>
    <t>Kultúrne podujatia</t>
  </si>
  <si>
    <t>08.2.0.9 637027</t>
  </si>
  <si>
    <t>08.0.0.9 633006</t>
  </si>
  <si>
    <t>08.3.0 635006</t>
  </si>
  <si>
    <t>Oprava miestneho rozhlasu</t>
  </si>
  <si>
    <t>Program 3: Služba občanom</t>
  </si>
  <si>
    <t>01.1.1.6 641006</t>
  </si>
  <si>
    <t>Príspevok na spoloč. obecný úrad</t>
  </si>
  <si>
    <t>01.1.1.6  641006</t>
  </si>
  <si>
    <t>08.4.0 632001</t>
  </si>
  <si>
    <t>DS-elektrická energia</t>
  </si>
  <si>
    <t>08.4.0 632002</t>
  </si>
  <si>
    <t>Vodné, stočné</t>
  </si>
  <si>
    <t>08.4.0 637004</t>
  </si>
  <si>
    <t>Výmen náplne vo WC</t>
  </si>
  <si>
    <t>08.4.0 633006</t>
  </si>
  <si>
    <t>Vybavenie domu smútku</t>
  </si>
  <si>
    <t>08.4.0 635006</t>
  </si>
  <si>
    <t>Údržba a prevádzkov.DS a cintorínov</t>
  </si>
  <si>
    <t>Program 4: Odpadové hospodárstvo</t>
  </si>
  <si>
    <t>05.1.0 637004</t>
  </si>
  <si>
    <t>Za uloženie a likvidáciu odpadu</t>
  </si>
  <si>
    <t>06.3.0 637004</t>
  </si>
  <si>
    <t>Všeobecné služby-žumpa M.</t>
  </si>
  <si>
    <t>06.2.0 637004</t>
  </si>
  <si>
    <t>Čistenie MK a verej.priestranstiev</t>
  </si>
  <si>
    <t>Program 5: Vodné hospodárstvo</t>
  </si>
  <si>
    <t>06.3.0 635004</t>
  </si>
  <si>
    <t>Údržba vodovodov</t>
  </si>
  <si>
    <t>06.3.0 637027</t>
  </si>
  <si>
    <t>Odmeny na základe dohôd</t>
  </si>
  <si>
    <t>06.3.0 637005</t>
  </si>
  <si>
    <t>Vodovodné prípojky</t>
  </si>
  <si>
    <t>Program 6: Komunikácie</t>
  </si>
  <si>
    <t>04.5.1 633006</t>
  </si>
  <si>
    <t xml:space="preserve">Posypový materiál na MK            </t>
  </si>
  <si>
    <t>04.5.1. 635006</t>
  </si>
  <si>
    <t>Prevádzka a zimná údržba ciest</t>
  </si>
  <si>
    <t>04.5.1 717002</t>
  </si>
  <si>
    <t>Vybudovanie cesty Hor.Záhumnie</t>
  </si>
  <si>
    <t>04.5.1 717001</t>
  </si>
  <si>
    <t>Výstavba mosta</t>
  </si>
  <si>
    <t>9.1.1 610,620,630</t>
  </si>
  <si>
    <t>MŠ, ŠKD ŠJ -orig.kompetencie</t>
  </si>
  <si>
    <t>09.1.3 610,620,630</t>
  </si>
  <si>
    <t>ZŠ- prenesené komtencie</t>
  </si>
  <si>
    <t>01.7.0 651002</t>
  </si>
  <si>
    <t>MŠ - splátka úroku</t>
  </si>
  <si>
    <t xml:space="preserve">08.1 642  </t>
  </si>
  <si>
    <t>Bežný transfer pre športové kulby</t>
  </si>
  <si>
    <t>08.2.0 632001</t>
  </si>
  <si>
    <t>elektrická energia + plyn</t>
  </si>
  <si>
    <t>8.1.2.</t>
  </si>
  <si>
    <t>08.1.0 632001</t>
  </si>
  <si>
    <t>08.1.0 632002</t>
  </si>
  <si>
    <t>vodné,stočné</t>
  </si>
  <si>
    <t>08.1.0 633001</t>
  </si>
  <si>
    <t>08.1.0 633006</t>
  </si>
  <si>
    <t>Čistiace a hyg.potreby a iný mat.</t>
  </si>
  <si>
    <t>08.1.0 635006</t>
  </si>
  <si>
    <t xml:space="preserve">Údržba budov </t>
  </si>
  <si>
    <t>08.1.0 633015</t>
  </si>
  <si>
    <t>Kosačka-palivá</t>
  </si>
  <si>
    <t>08.1.0 637004</t>
  </si>
  <si>
    <t>Čistiareň</t>
  </si>
  <si>
    <t>08.1.0 637027</t>
  </si>
  <si>
    <t>Dohody mimoprac.pomeru</t>
  </si>
  <si>
    <t>Program 8: Šport</t>
  </si>
  <si>
    <t>Program 9: Kultúra</t>
  </si>
  <si>
    <t xml:space="preserve">08.2.0.5 633009  </t>
  </si>
  <si>
    <t>Nákup kníh</t>
  </si>
  <si>
    <t>08.2.0.5 637027</t>
  </si>
  <si>
    <t>Prevádzka knižníc pre verejnosť</t>
  </si>
  <si>
    <t>08.2.0 633004</t>
  </si>
  <si>
    <t xml:space="preserve">    - </t>
  </si>
  <si>
    <t>9.2.</t>
  </si>
  <si>
    <t>Energie KD</t>
  </si>
  <si>
    <t>08.2.0. 632002</t>
  </si>
  <si>
    <t>08.2.0 633006</t>
  </si>
  <si>
    <t>Materiál</t>
  </si>
  <si>
    <t>Vodné, stočné KD</t>
  </si>
  <si>
    <t>08.2.0 637027</t>
  </si>
  <si>
    <t>08.2.0 637004</t>
  </si>
  <si>
    <t>Čistenie obrusov</t>
  </si>
  <si>
    <t>08.2.0 635006</t>
  </si>
  <si>
    <t>Údržba budov KD</t>
  </si>
  <si>
    <t>Prevádzkové stroje KD</t>
  </si>
  <si>
    <t>Program 10: Prostredie pre život</t>
  </si>
  <si>
    <t>06.4.0 632001</t>
  </si>
  <si>
    <t>Energie -  VO</t>
  </si>
  <si>
    <t>06.4.0 633006</t>
  </si>
  <si>
    <t>Materiál, náhradné diely</t>
  </si>
  <si>
    <t>06.4.0 635006</t>
  </si>
  <si>
    <t>06.2.0 633006</t>
  </si>
  <si>
    <t>06.2.0 633015</t>
  </si>
  <si>
    <t>Palivá do kosačky</t>
  </si>
  <si>
    <t>06.2.0 634001</t>
  </si>
  <si>
    <t>Mazivá, oleje do kosačky</t>
  </si>
  <si>
    <t>06.2.0 635006</t>
  </si>
  <si>
    <t>06.2.0 634002</t>
  </si>
  <si>
    <t>Servis-kosačka</t>
  </si>
  <si>
    <t>06.2.0 713004</t>
  </si>
  <si>
    <t>Nákup kosačky</t>
  </si>
  <si>
    <t xml:space="preserve">      -</t>
  </si>
  <si>
    <t xml:space="preserve">  - </t>
  </si>
  <si>
    <t xml:space="preserve">   -</t>
  </si>
  <si>
    <t xml:space="preserve">08.2.0 717002 </t>
  </si>
  <si>
    <t>Rekonštrukcia KD</t>
  </si>
  <si>
    <t xml:space="preserve">    -</t>
  </si>
  <si>
    <t xml:space="preserve">     -</t>
  </si>
  <si>
    <t>01.7.0 821005</t>
  </si>
  <si>
    <t>Program 11: Sociálne služby</t>
  </si>
  <si>
    <t>Bežný transfer pre spoločen.organizácie</t>
  </si>
  <si>
    <t>11.</t>
  </si>
  <si>
    <t>08.4.0 642000</t>
  </si>
  <si>
    <t>10.7.0 642026</t>
  </si>
  <si>
    <t>Na dávky sociálnej pomoci</t>
  </si>
  <si>
    <t>10.2.0.2 611000</t>
  </si>
  <si>
    <t>Opatrovateľky</t>
  </si>
  <si>
    <t>11.4.</t>
  </si>
  <si>
    <t>Program 12: Administratíva</t>
  </si>
  <si>
    <t>Elektrická energia</t>
  </si>
  <si>
    <t>01.1.1.6 632002</t>
  </si>
  <si>
    <t>01.1.1.6 633002</t>
  </si>
  <si>
    <t>Výpočtová technika-špec.materiál</t>
  </si>
  <si>
    <t>01.1.1.6 633009</t>
  </si>
  <si>
    <t>Noviny, zbieriy zákonov</t>
  </si>
  <si>
    <t xml:space="preserve">Pracov.odevy, obuv                 </t>
  </si>
  <si>
    <t>01.1.1.6 633013</t>
  </si>
  <si>
    <t>Softwer-nehmot.majetok</t>
  </si>
  <si>
    <t>Palivo, mazivá, špec.kvapaliny</t>
  </si>
  <si>
    <t>Údržba zabezpeč.techniky</t>
  </si>
  <si>
    <t>01.1.1.6 637003</t>
  </si>
  <si>
    <t>Inzercia</t>
  </si>
  <si>
    <t>01.1.1.6.637012</t>
  </si>
  <si>
    <t xml:space="preserve">Poplatky a odvody     </t>
  </si>
  <si>
    <t>01.1.1.6 637023</t>
  </si>
  <si>
    <t>Kolkové známky</t>
  </si>
  <si>
    <t>01.3.3 611</t>
  </si>
  <si>
    <t>Matrika.tarif.plat</t>
  </si>
  <si>
    <t>Úrok-kontokorent.úrok</t>
  </si>
  <si>
    <t>01.7.0 653001</t>
  </si>
  <si>
    <t>Mnipulačné poplatky</t>
  </si>
  <si>
    <t>06.6.0 637015</t>
  </si>
  <si>
    <t>Poistenie-bytovky</t>
  </si>
  <si>
    <t>07.6.0 635006</t>
  </si>
  <si>
    <t>Údržba budov ZS</t>
  </si>
  <si>
    <t>09.5.0 637001</t>
  </si>
  <si>
    <t>Školenia zamestnancov</t>
  </si>
  <si>
    <t>01.1.1.6 714001</t>
  </si>
  <si>
    <t xml:space="preserve">Nákup osobného automobilu </t>
  </si>
  <si>
    <t xml:space="preserve">       -</t>
  </si>
  <si>
    <t>01.1.1.6 717001</t>
  </si>
  <si>
    <t xml:space="preserve">Výstavba obecného úradu </t>
  </si>
  <si>
    <t xml:space="preserve">    -    </t>
  </si>
  <si>
    <t>01.7.0. 821004</t>
  </si>
  <si>
    <t>Splátka kontokorent.úveru .</t>
  </si>
  <si>
    <t xml:space="preserve">                  -</t>
  </si>
  <si>
    <t xml:space="preserve">  </t>
  </si>
  <si>
    <t xml:space="preserve">                 -</t>
  </si>
  <si>
    <t xml:space="preserve">                          -</t>
  </si>
  <si>
    <t>01.7.0 821007</t>
  </si>
  <si>
    <t>Splátka ŠFRB - úmor</t>
  </si>
  <si>
    <t xml:space="preserve">                           -</t>
  </si>
  <si>
    <t xml:space="preserve">               -</t>
  </si>
  <si>
    <t>Mat.škôlka - splátka úveru</t>
  </si>
  <si>
    <t xml:space="preserve">                           -    </t>
  </si>
  <si>
    <t xml:space="preserve">                    -</t>
  </si>
  <si>
    <t xml:space="preserve">        22  130</t>
  </si>
  <si>
    <t xml:space="preserve">     Bc. Ján Kormúth</t>
  </si>
  <si>
    <t>Program 13: Bývanie</t>
  </si>
  <si>
    <t>01.1.2 637012</t>
  </si>
  <si>
    <t>Poplatky bankám</t>
  </si>
  <si>
    <t>Splátka ŠFRB-úrok</t>
  </si>
  <si>
    <t>06.6.0 632002</t>
  </si>
  <si>
    <t>06.6.0 632001</t>
  </si>
  <si>
    <t>Elektrina</t>
  </si>
  <si>
    <t>03.2.0 632002</t>
  </si>
  <si>
    <t>Energie</t>
  </si>
  <si>
    <t>03.2.0 632001</t>
  </si>
  <si>
    <t>03.2.0 633006</t>
  </si>
  <si>
    <t>Čistiace prostriedky</t>
  </si>
  <si>
    <t>03.2.0 633007</t>
  </si>
  <si>
    <t>Špeciál.mat.požiarnej ochrany</t>
  </si>
  <si>
    <t>03.2.0 634001</t>
  </si>
  <si>
    <t>PHM,oeje,špec.kvapaliny-DHZ</t>
  </si>
  <si>
    <t>03.2.0 634002</t>
  </si>
  <si>
    <t>STK+EK+servis - DHZ</t>
  </si>
  <si>
    <t>03.2.0 634003</t>
  </si>
  <si>
    <t>Povinné zmluvné poistenie DHZ</t>
  </si>
  <si>
    <t>03.2.0 635006</t>
  </si>
  <si>
    <t>Údržba požiarnej zbrojnice</t>
  </si>
  <si>
    <t>03.2.0 637001</t>
  </si>
  <si>
    <t>Zabezpečenie previerok pripravenosti</t>
  </si>
  <si>
    <t>06.2.0 713005</t>
  </si>
  <si>
    <t>Kamerový systém</t>
  </si>
  <si>
    <t>04.5.1 636001</t>
  </si>
  <si>
    <t>Nájom mostnej konštrukcie</t>
  </si>
  <si>
    <t>Program 14: Bezpečnosť</t>
  </si>
  <si>
    <t xml:space="preserve">Program 7:  </t>
  </si>
  <si>
    <t>Vzdelávanie</t>
  </si>
  <si>
    <t>NA ROKY 2014 -2016</t>
  </si>
  <si>
    <t xml:space="preserve">PROGRAMOVÝ ROZPOĆET OBCE HORNÉ OREŚANY </t>
  </si>
  <si>
    <t>Schválené dňa: 25.11.2013</t>
  </si>
  <si>
    <t>Zverejnené: 11.11.2013</t>
  </si>
  <si>
    <t xml:space="preserve">Uznesenie: č.62/6.OZ/2013 </t>
  </si>
</sst>
</file>

<file path=xl/styles.xml><?xml version="1.0" encoding="utf-8"?>
<styleSheet xmlns="http://schemas.openxmlformats.org/spreadsheetml/2006/main">
  <numFmts count="4"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€_-;\-* #,##0.00\ _€_-;_-* &quot;-&quot;??\ _€_-;_-@_-"/>
    <numFmt numFmtId="165" formatCode="_-* #,##0\ _S_k_-;\-* #,##0\ _S_k_-;_-* &quot;-&quot;??\ _S_k_-;_-@_-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Arial CE"/>
      <charset val="238"/>
    </font>
    <font>
      <sz val="9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2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8"/>
      <color rgb="FFFF0000"/>
      <name val="Arial CE"/>
      <family val="2"/>
      <charset val="238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charset val="238"/>
    </font>
    <font>
      <sz val="8"/>
      <color theme="1"/>
      <name val="Arial CE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scheme val="minor"/>
    </font>
    <font>
      <b/>
      <sz val="11"/>
      <name val="Arial CE"/>
      <charset val="238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79">
    <xf numFmtId="0" fontId="0" fillId="0" borderId="0" xfId="0"/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4" fillId="0" borderId="6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165" fontId="7" fillId="0" borderId="9" xfId="1" applyNumberFormat="1" applyFont="1" applyBorder="1"/>
    <xf numFmtId="0" fontId="6" fillId="0" borderId="11" xfId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165" fontId="7" fillId="0" borderId="12" xfId="1" applyNumberFormat="1" applyFont="1" applyBorder="1"/>
    <xf numFmtId="165" fontId="7" fillId="0" borderId="11" xfId="1" applyNumberFormat="1" applyFont="1" applyBorder="1"/>
    <xf numFmtId="0" fontId="6" fillId="0" borderId="13" xfId="1" applyFont="1" applyBorder="1"/>
    <xf numFmtId="165" fontId="7" fillId="0" borderId="13" xfId="1" applyNumberFormat="1" applyFont="1" applyBorder="1"/>
    <xf numFmtId="165" fontId="8" fillId="0" borderId="17" xfId="1" applyNumberFormat="1" applyFont="1" applyBorder="1"/>
    <xf numFmtId="165" fontId="8" fillId="0" borderId="18" xfId="1" applyNumberFormat="1" applyFont="1" applyBorder="1"/>
    <xf numFmtId="165" fontId="7" fillId="0" borderId="0" xfId="1" applyNumberFormat="1" applyFont="1" applyBorder="1"/>
    <xf numFmtId="0" fontId="2" fillId="0" borderId="19" xfId="1" applyBorder="1" applyAlignment="1">
      <alignment horizontal="center"/>
    </xf>
    <xf numFmtId="3" fontId="2" fillId="0" borderId="9" xfId="1" applyNumberFormat="1" applyBorder="1" applyAlignment="1">
      <alignment horizontal="center"/>
    </xf>
    <xf numFmtId="165" fontId="7" fillId="0" borderId="20" xfId="1" applyNumberFormat="1" applyFont="1" applyBorder="1"/>
    <xf numFmtId="165" fontId="7" fillId="0" borderId="22" xfId="1" applyNumberFormat="1" applyFont="1" applyBorder="1"/>
    <xf numFmtId="165" fontId="8" fillId="0" borderId="16" xfId="1" applyNumberFormat="1" applyFont="1" applyBorder="1"/>
    <xf numFmtId="165" fontId="8" fillId="0" borderId="0" xfId="3" applyNumberFormat="1" applyFont="1" applyBorder="1"/>
    <xf numFmtId="165" fontId="8" fillId="0" borderId="0" xfId="1" applyNumberFormat="1" applyFont="1" applyBorder="1"/>
    <xf numFmtId="0" fontId="2" fillId="0" borderId="0" xfId="1" applyBorder="1" applyAlignment="1">
      <alignment horizontal="center"/>
    </xf>
    <xf numFmtId="0" fontId="6" fillId="0" borderId="0" xfId="1" applyFont="1" applyBorder="1"/>
    <xf numFmtId="3" fontId="2" fillId="0" borderId="0" xfId="1" applyNumberFormat="1" applyBorder="1" applyAlignment="1">
      <alignment horizontal="center"/>
    </xf>
    <xf numFmtId="0" fontId="2" fillId="0" borderId="25" xfId="1" applyBorder="1" applyAlignment="1">
      <alignment horizontal="center"/>
    </xf>
    <xf numFmtId="3" fontId="2" fillId="0" borderId="24" xfId="1" applyNumberFormat="1" applyBorder="1" applyAlignment="1">
      <alignment horizontal="center"/>
    </xf>
    <xf numFmtId="0" fontId="3" fillId="0" borderId="0" xfId="2" applyFont="1" applyBorder="1"/>
    <xf numFmtId="0" fontId="8" fillId="0" borderId="8" xfId="2" applyFont="1" applyFill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2" fillId="0" borderId="11" xfId="2" applyBorder="1" applyAlignment="1">
      <alignment horizontal="center"/>
    </xf>
    <xf numFmtId="3" fontId="6" fillId="0" borderId="11" xfId="2" applyNumberFormat="1" applyFont="1" applyBorder="1" applyAlignment="1">
      <alignment horizontal="center"/>
    </xf>
    <xf numFmtId="3" fontId="2" fillId="0" borderId="11" xfId="2" applyNumberFormat="1" applyBorder="1" applyAlignment="1">
      <alignment horizontal="center"/>
    </xf>
    <xf numFmtId="3" fontId="2" fillId="0" borderId="11" xfId="2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9" xfId="1" applyFont="1" applyBorder="1"/>
    <xf numFmtId="0" fontId="2" fillId="0" borderId="28" xfId="1" applyBorder="1" applyAlignment="1">
      <alignment horizontal="center"/>
    </xf>
    <xf numFmtId="3" fontId="2" fillId="0" borderId="13" xfId="1" applyNumberFormat="1" applyBorder="1" applyAlignment="1">
      <alignment horizontal="center"/>
    </xf>
    <xf numFmtId="165" fontId="12" fillId="0" borderId="16" xfId="0" applyNumberFormat="1" applyFont="1" applyBorder="1"/>
    <xf numFmtId="165" fontId="12" fillId="0" borderId="0" xfId="0" applyNumberFormat="1" applyFont="1" applyBorder="1"/>
    <xf numFmtId="0" fontId="2" fillId="0" borderId="21" xfId="2" applyBorder="1" applyAlignment="1">
      <alignment horizontal="center"/>
    </xf>
    <xf numFmtId="0" fontId="16" fillId="0" borderId="0" xfId="0" applyFont="1"/>
    <xf numFmtId="3" fontId="2" fillId="0" borderId="13" xfId="2" applyNumberFormat="1" applyFont="1" applyBorder="1" applyAlignment="1">
      <alignment horizontal="center"/>
    </xf>
    <xf numFmtId="0" fontId="0" fillId="0" borderId="11" xfId="0" applyBorder="1"/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22" xfId="2" applyFont="1" applyFill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3" fillId="0" borderId="33" xfId="2" applyFont="1" applyBorder="1"/>
    <xf numFmtId="0" fontId="16" fillId="0" borderId="34" xfId="0" applyFont="1" applyBorder="1"/>
    <xf numFmtId="0" fontId="0" fillId="0" borderId="35" xfId="0" applyBorder="1"/>
    <xf numFmtId="0" fontId="0" fillId="0" borderId="4" xfId="0" applyBorder="1"/>
    <xf numFmtId="0" fontId="5" fillId="0" borderId="19" xfId="2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0" fillId="0" borderId="0" xfId="0" applyAlignment="1">
      <alignment horizontal="center"/>
    </xf>
    <xf numFmtId="0" fontId="4" fillId="2" borderId="6" xfId="2" applyFont="1" applyFill="1" applyBorder="1" applyAlignment="1">
      <alignment horizontal="center"/>
    </xf>
    <xf numFmtId="165" fontId="7" fillId="2" borderId="0" xfId="3" applyNumberFormat="1" applyFont="1" applyFill="1" applyBorder="1"/>
    <xf numFmtId="165" fontId="8" fillId="2" borderId="0" xfId="3" applyNumberFormat="1" applyFont="1" applyFill="1" applyBorder="1"/>
    <xf numFmtId="0" fontId="0" fillId="2" borderId="0" xfId="0" applyFill="1"/>
    <xf numFmtId="165" fontId="12" fillId="0" borderId="18" xfId="0" applyNumberFormat="1" applyFont="1" applyBorder="1"/>
    <xf numFmtId="0" fontId="0" fillId="0" borderId="0" xfId="0" applyBorder="1"/>
    <xf numFmtId="0" fontId="0" fillId="2" borderId="0" xfId="0" applyFill="1" applyBorder="1"/>
    <xf numFmtId="0" fontId="4" fillId="2" borderId="9" xfId="2" applyFont="1" applyFill="1" applyBorder="1" applyAlignment="1">
      <alignment horizontal="center"/>
    </xf>
    <xf numFmtId="165" fontId="13" fillId="2" borderId="12" xfId="4" applyNumberFormat="1" applyFont="1" applyFill="1" applyBorder="1" applyAlignment="1">
      <alignment horizontal="center"/>
    </xf>
    <xf numFmtId="165" fontId="11" fillId="2" borderId="11" xfId="4" applyNumberFormat="1" applyFont="1" applyFill="1" applyBorder="1" applyAlignment="1">
      <alignment horizontal="center"/>
    </xf>
    <xf numFmtId="165" fontId="1" fillId="2" borderId="11" xfId="4" applyNumberFormat="1" applyFont="1" applyFill="1" applyBorder="1" applyAlignment="1">
      <alignment horizontal="center"/>
    </xf>
    <xf numFmtId="165" fontId="13" fillId="2" borderId="11" xfId="4" applyNumberFormat="1" applyFont="1" applyFill="1" applyBorder="1" applyAlignment="1">
      <alignment horizontal="center"/>
    </xf>
    <xf numFmtId="165" fontId="7" fillId="2" borderId="11" xfId="4" applyNumberFormat="1" applyFont="1" applyFill="1" applyBorder="1" applyAlignment="1">
      <alignment horizontal="center"/>
    </xf>
    <xf numFmtId="165" fontId="7" fillId="2" borderId="11" xfId="5" applyNumberFormat="1" applyFont="1" applyFill="1" applyBorder="1" applyAlignment="1"/>
    <xf numFmtId="165" fontId="7" fillId="2" borderId="11" xfId="5" applyNumberFormat="1" applyFont="1" applyFill="1" applyBorder="1" applyAlignment="1">
      <alignment horizontal="center"/>
    </xf>
    <xf numFmtId="165" fontId="11" fillId="2" borderId="0" xfId="4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65" fontId="7" fillId="2" borderId="16" xfId="5" applyNumberFormat="1" applyFont="1" applyFill="1" applyBorder="1" applyAlignment="1">
      <alignment horizontal="center"/>
    </xf>
    <xf numFmtId="165" fontId="7" fillId="2" borderId="9" xfId="5" applyNumberFormat="1" applyFont="1" applyFill="1" applyBorder="1" applyAlignment="1">
      <alignment horizontal="center"/>
    </xf>
    <xf numFmtId="165" fontId="11" fillId="2" borderId="11" xfId="0" applyNumberFormat="1" applyFont="1" applyFill="1" applyBorder="1" applyAlignment="1">
      <alignment horizontal="center"/>
    </xf>
    <xf numFmtId="165" fontId="7" fillId="2" borderId="0" xfId="5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165" fontId="7" fillId="2" borderId="10" xfId="5" applyNumberFormat="1" applyFont="1" applyFill="1" applyBorder="1" applyAlignment="1">
      <alignment horizontal="center"/>
    </xf>
    <xf numFmtId="165" fontId="7" fillId="2" borderId="12" xfId="5" applyNumberFormat="1" applyFont="1" applyFill="1" applyBorder="1" applyAlignment="1">
      <alignment horizontal="center"/>
    </xf>
    <xf numFmtId="43" fontId="5" fillId="2" borderId="0" xfId="3" applyFont="1" applyFill="1" applyBorder="1"/>
    <xf numFmtId="165" fontId="13" fillId="2" borderId="13" xfId="0" applyNumberFormat="1" applyFont="1" applyFill="1" applyBorder="1"/>
    <xf numFmtId="165" fontId="7" fillId="2" borderId="13" xfId="5" applyNumberFormat="1" applyFont="1" applyFill="1" applyBorder="1" applyAlignment="1">
      <alignment horizontal="center"/>
    </xf>
    <xf numFmtId="165" fontId="11" fillId="2" borderId="11" xfId="4" applyNumberFormat="1" applyFont="1" applyFill="1" applyBorder="1" applyAlignment="1"/>
    <xf numFmtId="0" fontId="13" fillId="2" borderId="0" xfId="0" applyFont="1" applyFill="1" applyBorder="1"/>
    <xf numFmtId="0" fontId="13" fillId="2" borderId="22" xfId="0" applyFont="1" applyFill="1" applyBorder="1" applyAlignment="1">
      <alignment horizontal="center"/>
    </xf>
    <xf numFmtId="16" fontId="13" fillId="2" borderId="22" xfId="0" applyNumberFormat="1" applyFont="1" applyFill="1" applyBorder="1" applyAlignment="1">
      <alignment horizontal="center"/>
    </xf>
    <xf numFmtId="0" fontId="13" fillId="2" borderId="27" xfId="0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0" fillId="0" borderId="18" xfId="0" applyBorder="1"/>
    <xf numFmtId="0" fontId="0" fillId="0" borderId="36" xfId="0" applyBorder="1"/>
    <xf numFmtId="43" fontId="3" fillId="2" borderId="11" xfId="3" applyFont="1" applyFill="1" applyBorder="1" applyAlignment="1">
      <alignment horizontal="center"/>
    </xf>
    <xf numFmtId="165" fontId="7" fillId="0" borderId="27" xfId="1" applyNumberFormat="1" applyFont="1" applyBorder="1"/>
    <xf numFmtId="0" fontId="0" fillId="0" borderId="22" xfId="0" applyBorder="1"/>
    <xf numFmtId="0" fontId="4" fillId="2" borderId="20" xfId="2" applyFont="1" applyFill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165" fontId="7" fillId="0" borderId="30" xfId="3" applyNumberFormat="1" applyFont="1" applyBorder="1"/>
    <xf numFmtId="43" fontId="5" fillId="0" borderId="30" xfId="3" applyFont="1" applyBorder="1"/>
    <xf numFmtId="43" fontId="5" fillId="0" borderId="23" xfId="3" applyFont="1" applyBorder="1"/>
    <xf numFmtId="0" fontId="9" fillId="0" borderId="0" xfId="2" applyFont="1" applyBorder="1" applyAlignment="1">
      <alignment horizontal="left"/>
    </xf>
    <xf numFmtId="165" fontId="8" fillId="2" borderId="0" xfId="5" applyNumberFormat="1" applyFont="1" applyFill="1" applyBorder="1" applyAlignment="1"/>
    <xf numFmtId="0" fontId="9" fillId="0" borderId="41" xfId="2" applyFont="1" applyBorder="1" applyAlignment="1">
      <alignment horizontal="left"/>
    </xf>
    <xf numFmtId="0" fontId="4" fillId="2" borderId="14" xfId="2" applyFont="1" applyFill="1" applyBorder="1" applyAlignment="1">
      <alignment horizontal="center"/>
    </xf>
    <xf numFmtId="0" fontId="4" fillId="2" borderId="27" xfId="2" applyFont="1" applyFill="1" applyBorder="1" applyAlignment="1">
      <alignment horizontal="center"/>
    </xf>
    <xf numFmtId="3" fontId="11" fillId="2" borderId="16" xfId="0" applyNumberFormat="1" applyFont="1" applyFill="1" applyBorder="1" applyAlignment="1">
      <alignment horizontal="center"/>
    </xf>
    <xf numFmtId="165" fontId="17" fillId="2" borderId="16" xfId="4" applyNumberFormat="1" applyFont="1" applyFill="1" applyBorder="1" applyAlignment="1">
      <alignment horizontal="center"/>
    </xf>
    <xf numFmtId="165" fontId="17" fillId="2" borderId="18" xfId="4" applyNumberFormat="1" applyFont="1" applyFill="1" applyBorder="1" applyAlignment="1">
      <alignment horizontal="center"/>
    </xf>
    <xf numFmtId="165" fontId="17" fillId="2" borderId="0" xfId="4" applyNumberFormat="1" applyFont="1" applyFill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3" fillId="0" borderId="4" xfId="3" applyFont="1" applyBorder="1" applyAlignment="1">
      <alignment horizontal="center"/>
    </xf>
    <xf numFmtId="165" fontId="4" fillId="0" borderId="6" xfId="3" applyNumberFormat="1" applyFont="1" applyBorder="1"/>
    <xf numFmtId="165" fontId="4" fillId="0" borderId="8" xfId="3" applyNumberFormat="1" applyFont="1" applyBorder="1"/>
    <xf numFmtId="165" fontId="11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165" fontId="7" fillId="3" borderId="9" xfId="3" applyNumberFormat="1" applyFont="1" applyFill="1" applyBorder="1"/>
    <xf numFmtId="165" fontId="7" fillId="3" borderId="13" xfId="3" applyNumberFormat="1" applyFont="1" applyFill="1" applyBorder="1"/>
    <xf numFmtId="165" fontId="8" fillId="3" borderId="15" xfId="3" applyNumberFormat="1" applyFont="1" applyFill="1" applyBorder="1"/>
    <xf numFmtId="0" fontId="4" fillId="3" borderId="38" xfId="2" applyFont="1" applyFill="1" applyBorder="1" applyAlignment="1">
      <alignment horizontal="center"/>
    </xf>
    <xf numFmtId="165" fontId="4" fillId="2" borderId="11" xfId="3" applyNumberFormat="1" applyFont="1" applyFill="1" applyBorder="1"/>
    <xf numFmtId="0" fontId="4" fillId="0" borderId="0" xfId="1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2" fillId="0" borderId="1" xfId="2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165" fontId="7" fillId="2" borderId="2" xfId="5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165" fontId="13" fillId="2" borderId="0" xfId="0" applyNumberFormat="1" applyFont="1" applyFill="1" applyBorder="1"/>
    <xf numFmtId="165" fontId="12" fillId="2" borderId="0" xfId="0" applyNumberFormat="1" applyFont="1" applyFill="1" applyBorder="1"/>
    <xf numFmtId="165" fontId="7" fillId="2" borderId="11" xfId="3" applyNumberFormat="1" applyFont="1" applyFill="1" applyBorder="1"/>
    <xf numFmtId="165" fontId="17" fillId="2" borderId="0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165" fontId="21" fillId="2" borderId="10" xfId="0" applyNumberFormat="1" applyFont="1" applyFill="1" applyBorder="1"/>
    <xf numFmtId="165" fontId="21" fillId="2" borderId="13" xfId="0" applyNumberFormat="1" applyFont="1" applyFill="1" applyBorder="1"/>
    <xf numFmtId="165" fontId="21" fillId="2" borderId="14" xfId="0" applyNumberFormat="1" applyFont="1" applyFill="1" applyBorder="1"/>
    <xf numFmtId="165" fontId="9" fillId="0" borderId="2" xfId="3" applyNumberFormat="1" applyFont="1" applyBorder="1" applyAlignment="1">
      <alignment horizontal="center"/>
    </xf>
    <xf numFmtId="165" fontId="9" fillId="0" borderId="4" xfId="3" applyNumberFormat="1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6" fillId="0" borderId="12" xfId="1" applyFont="1" applyBorder="1"/>
    <xf numFmtId="0" fontId="6" fillId="0" borderId="12" xfId="1" applyFont="1" applyBorder="1" applyAlignment="1">
      <alignment horizontal="left"/>
    </xf>
    <xf numFmtId="0" fontId="2" fillId="0" borderId="10" xfId="1" applyBorder="1"/>
    <xf numFmtId="0" fontId="2" fillId="0" borderId="12" xfId="1" applyBorder="1"/>
    <xf numFmtId="0" fontId="2" fillId="0" borderId="14" xfId="1" applyBorder="1"/>
    <xf numFmtId="0" fontId="4" fillId="3" borderId="19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165" fontId="7" fillId="3" borderId="19" xfId="3" applyNumberFormat="1" applyFont="1" applyFill="1" applyBorder="1"/>
    <xf numFmtId="165" fontId="7" fillId="3" borderId="21" xfId="3" applyNumberFormat="1" applyFont="1" applyFill="1" applyBorder="1"/>
    <xf numFmtId="165" fontId="7" fillId="3" borderId="28" xfId="3" applyNumberFormat="1" applyFont="1" applyFill="1" applyBorder="1"/>
    <xf numFmtId="0" fontId="6" fillId="0" borderId="12" xfId="2" applyFont="1" applyBorder="1" applyAlignment="1">
      <alignment horizontal="left"/>
    </xf>
    <xf numFmtId="0" fontId="2" fillId="0" borderId="12" xfId="2" applyBorder="1" applyAlignment="1">
      <alignment horizontal="left"/>
    </xf>
    <xf numFmtId="0" fontId="6" fillId="0" borderId="14" xfId="2" applyFont="1" applyBorder="1" applyAlignment="1">
      <alignment horizontal="left"/>
    </xf>
    <xf numFmtId="0" fontId="2" fillId="0" borderId="12" xfId="2" applyFont="1" applyBorder="1" applyAlignment="1">
      <alignment horizontal="left"/>
    </xf>
    <xf numFmtId="165" fontId="7" fillId="3" borderId="19" xfId="5" applyNumberFormat="1" applyFont="1" applyFill="1" applyBorder="1" applyAlignment="1">
      <alignment horizontal="center"/>
    </xf>
    <xf numFmtId="165" fontId="13" fillId="2" borderId="20" xfId="4" applyNumberFormat="1" applyFont="1" applyFill="1" applyBorder="1" applyAlignment="1">
      <alignment horizontal="center"/>
    </xf>
    <xf numFmtId="165" fontId="7" fillId="3" borderId="21" xfId="5" applyNumberFormat="1" applyFont="1" applyFill="1" applyBorder="1" applyAlignment="1">
      <alignment horizontal="center"/>
    </xf>
    <xf numFmtId="165" fontId="13" fillId="2" borderId="22" xfId="4" applyNumberFormat="1" applyFont="1" applyFill="1" applyBorder="1" applyAlignment="1">
      <alignment horizontal="center"/>
    </xf>
    <xf numFmtId="165" fontId="11" fillId="3" borderId="21" xfId="0" applyNumberFormat="1" applyFont="1" applyFill="1" applyBorder="1" applyAlignment="1">
      <alignment horizontal="center"/>
    </xf>
    <xf numFmtId="165" fontId="11" fillId="2" borderId="22" xfId="4" applyNumberFormat="1" applyFont="1" applyFill="1" applyBorder="1" applyAlignment="1"/>
    <xf numFmtId="0" fontId="0" fillId="3" borderId="4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1" fillId="2" borderId="45" xfId="4" applyNumberFormat="1" applyFont="1" applyFill="1" applyBorder="1" applyAlignment="1">
      <alignment horizontal="center"/>
    </xf>
    <xf numFmtId="165" fontId="11" fillId="2" borderId="22" xfId="4" applyNumberFormat="1" applyFont="1" applyFill="1" applyBorder="1" applyAlignment="1">
      <alignment horizontal="center"/>
    </xf>
    <xf numFmtId="165" fontId="7" fillId="2" borderId="22" xfId="4" applyNumberFormat="1" applyFont="1" applyFill="1" applyBorder="1" applyAlignment="1">
      <alignment horizontal="center"/>
    </xf>
    <xf numFmtId="165" fontId="7" fillId="3" borderId="21" xfId="5" applyNumberFormat="1" applyFont="1" applyFill="1" applyBorder="1" applyAlignment="1"/>
    <xf numFmtId="165" fontId="7" fillId="2" borderId="22" xfId="5" applyNumberFormat="1" applyFont="1" applyFill="1" applyBorder="1" applyAlignment="1"/>
    <xf numFmtId="165" fontId="18" fillId="3" borderId="21" xfId="0" applyNumberFormat="1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1" fontId="14" fillId="0" borderId="32" xfId="2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1" fontId="13" fillId="0" borderId="32" xfId="0" applyNumberFormat="1" applyFont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165" fontId="13" fillId="3" borderId="46" xfId="4" applyNumberFormat="1" applyFont="1" applyFill="1" applyBorder="1" applyAlignment="1">
      <alignment horizontal="center"/>
    </xf>
    <xf numFmtId="165" fontId="11" fillId="3" borderId="21" xfId="4" applyNumberFormat="1" applyFont="1" applyFill="1" applyBorder="1" applyAlignment="1">
      <alignment horizontal="center"/>
    </xf>
    <xf numFmtId="165" fontId="1" fillId="3" borderId="41" xfId="4" applyNumberFormat="1" applyFont="1" applyFill="1" applyBorder="1" applyAlignment="1">
      <alignment horizontal="center"/>
    </xf>
    <xf numFmtId="165" fontId="1" fillId="2" borderId="0" xfId="4" applyNumberFormat="1" applyFont="1" applyFill="1" applyBorder="1" applyAlignment="1">
      <alignment horizontal="center"/>
    </xf>
    <xf numFmtId="165" fontId="1" fillId="3" borderId="21" xfId="4" applyNumberFormat="1" applyFont="1" applyFill="1" applyBorder="1" applyAlignment="1">
      <alignment horizontal="center"/>
    </xf>
    <xf numFmtId="165" fontId="1" fillId="2" borderId="22" xfId="4" applyNumberFormat="1" applyFont="1" applyFill="1" applyBorder="1" applyAlignment="1">
      <alignment horizontal="center"/>
    </xf>
    <xf numFmtId="165" fontId="13" fillId="3" borderId="21" xfId="4" applyNumberFormat="1" applyFont="1" applyFill="1" applyBorder="1" applyAlignment="1">
      <alignment horizontal="center"/>
    </xf>
    <xf numFmtId="165" fontId="7" fillId="3" borderId="21" xfId="4" applyNumberFormat="1" applyFont="1" applyFill="1" applyBorder="1" applyAlignment="1">
      <alignment horizontal="center"/>
    </xf>
    <xf numFmtId="165" fontId="1" fillId="2" borderId="41" xfId="4" applyNumberFormat="1" applyFont="1" applyFill="1" applyBorder="1" applyAlignment="1">
      <alignment horizontal="center"/>
    </xf>
    <xf numFmtId="0" fontId="2" fillId="0" borderId="3" xfId="2" applyBorder="1" applyAlignment="1">
      <alignment horizontal="left"/>
    </xf>
    <xf numFmtId="0" fontId="15" fillId="0" borderId="12" xfId="2" applyFont="1" applyBorder="1" applyAlignment="1">
      <alignment horizontal="left"/>
    </xf>
    <xf numFmtId="165" fontId="17" fillId="3" borderId="21" xfId="0" applyNumberFormat="1" applyFont="1" applyFill="1" applyBorder="1" applyAlignment="1">
      <alignment horizontal="center"/>
    </xf>
    <xf numFmtId="165" fontId="11" fillId="3" borderId="41" xfId="0" applyNumberFormat="1" applyFont="1" applyFill="1" applyBorder="1" applyAlignment="1">
      <alignment horizontal="center"/>
    </xf>
    <xf numFmtId="165" fontId="11" fillId="2" borderId="45" xfId="4" applyNumberFormat="1" applyFont="1" applyFill="1" applyBorder="1" applyAlignment="1">
      <alignment horizontal="center"/>
    </xf>
    <xf numFmtId="165" fontId="7" fillId="3" borderId="1" xfId="5" applyNumberFormat="1" applyFont="1" applyFill="1" applyBorder="1" applyAlignment="1"/>
    <xf numFmtId="165" fontId="7" fillId="2" borderId="4" xfId="5" applyNumberFormat="1" applyFont="1" applyFill="1" applyBorder="1" applyAlignment="1"/>
    <xf numFmtId="165" fontId="7" fillId="3" borderId="28" xfId="5" applyNumberFormat="1" applyFont="1" applyFill="1" applyBorder="1" applyAlignment="1"/>
    <xf numFmtId="165" fontId="7" fillId="2" borderId="27" xfId="5" applyNumberFormat="1" applyFont="1" applyFill="1" applyBorder="1" applyAlignment="1"/>
    <xf numFmtId="165" fontId="11" fillId="2" borderId="6" xfId="0" applyNumberFormat="1" applyFont="1" applyFill="1" applyBorder="1" applyAlignment="1">
      <alignment horizontal="center"/>
    </xf>
    <xf numFmtId="165" fontId="11" fillId="2" borderId="8" xfId="4" applyNumberFormat="1" applyFont="1" applyFill="1" applyBorder="1" applyAlignment="1">
      <alignment horizontal="center"/>
    </xf>
    <xf numFmtId="1" fontId="14" fillId="0" borderId="32" xfId="2" applyNumberFormat="1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13" fillId="2" borderId="32" xfId="0" applyFont="1" applyFill="1" applyBorder="1" applyAlignment="1">
      <alignment horizontal="center"/>
    </xf>
    <xf numFmtId="165" fontId="7" fillId="2" borderId="32" xfId="5" applyNumberFormat="1" applyFont="1" applyFill="1" applyBorder="1" applyAlignment="1"/>
    <xf numFmtId="165" fontId="7" fillId="2" borderId="38" xfId="5" applyNumberFormat="1" applyFont="1" applyFill="1" applyBorder="1" applyAlignment="1"/>
    <xf numFmtId="165" fontId="11" fillId="3" borderId="41" xfId="4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2" borderId="4" xfId="0" applyFill="1" applyBorder="1"/>
    <xf numFmtId="0" fontId="13" fillId="3" borderId="21" xfId="0" applyFont="1" applyFill="1" applyBorder="1" applyAlignment="1">
      <alignment horizontal="center"/>
    </xf>
    <xf numFmtId="0" fontId="0" fillId="2" borderId="22" xfId="0" applyFill="1" applyBorder="1"/>
    <xf numFmtId="165" fontId="7" fillId="3" borderId="15" xfId="5" applyNumberFormat="1" applyFont="1" applyFill="1" applyBorder="1" applyAlignment="1">
      <alignment horizontal="center"/>
    </xf>
    <xf numFmtId="165" fontId="7" fillId="2" borderId="18" xfId="5" applyNumberFormat="1" applyFont="1" applyFill="1" applyBorder="1" applyAlignment="1">
      <alignment horizontal="center"/>
    </xf>
    <xf numFmtId="165" fontId="11" fillId="3" borderId="5" xfId="4" applyNumberFormat="1" applyFont="1" applyFill="1" applyBorder="1" applyAlignment="1">
      <alignment horizontal="center"/>
    </xf>
    <xf numFmtId="165" fontId="11" fillId="2" borderId="6" xfId="4" applyNumberFormat="1" applyFont="1" applyFill="1" applyBorder="1" applyAlignment="1">
      <alignment horizontal="center"/>
    </xf>
    <xf numFmtId="3" fontId="2" fillId="0" borderId="12" xfId="2" applyNumberFormat="1" applyBorder="1" applyAlignment="1">
      <alignment horizontal="left"/>
    </xf>
    <xf numFmtId="165" fontId="17" fillId="3" borderId="36" xfId="4" applyNumberFormat="1" applyFont="1" applyFill="1" applyBorder="1" applyAlignment="1">
      <alignment horizontal="center"/>
    </xf>
    <xf numFmtId="0" fontId="4" fillId="3" borderId="28" xfId="2" applyFont="1" applyFill="1" applyBorder="1" applyAlignment="1">
      <alignment horizontal="center"/>
    </xf>
    <xf numFmtId="3" fontId="11" fillId="3" borderId="15" xfId="0" applyNumberFormat="1" applyFont="1" applyFill="1" applyBorder="1" applyAlignment="1">
      <alignment horizontal="center"/>
    </xf>
    <xf numFmtId="0" fontId="0" fillId="3" borderId="21" xfId="0" applyFill="1" applyBorder="1"/>
    <xf numFmtId="0" fontId="25" fillId="3" borderId="41" xfId="0" applyFont="1" applyFill="1" applyBorder="1" applyAlignment="1">
      <alignment horizontal="center"/>
    </xf>
    <xf numFmtId="165" fontId="13" fillId="3" borderId="19" xfId="4" applyNumberFormat="1" applyFont="1" applyFill="1" applyBorder="1" applyAlignment="1">
      <alignment horizontal="center"/>
    </xf>
    <xf numFmtId="165" fontId="13" fillId="2" borderId="9" xfId="4" applyNumberFormat="1" applyFont="1" applyFill="1" applyBorder="1" applyAlignment="1">
      <alignment horizontal="center"/>
    </xf>
    <xf numFmtId="165" fontId="24" fillId="2" borderId="22" xfId="4" applyNumberFormat="1" applyFont="1" applyFill="1" applyBorder="1" applyAlignment="1">
      <alignment horizontal="center"/>
    </xf>
    <xf numFmtId="165" fontId="26" fillId="3" borderId="21" xfId="4" applyNumberFormat="1" applyFont="1" applyFill="1" applyBorder="1" applyAlignment="1">
      <alignment horizontal="right"/>
    </xf>
    <xf numFmtId="165" fontId="26" fillId="2" borderId="11" xfId="4" applyNumberFormat="1" applyFont="1" applyFill="1" applyBorder="1" applyAlignment="1">
      <alignment horizontal="right"/>
    </xf>
    <xf numFmtId="165" fontId="26" fillId="2" borderId="22" xfId="4" applyNumberFormat="1" applyFont="1" applyFill="1" applyBorder="1" applyAlignment="1">
      <alignment horizontal="right"/>
    </xf>
    <xf numFmtId="165" fontId="26" fillId="2" borderId="22" xfId="4" applyNumberFormat="1" applyFont="1" applyFill="1" applyBorder="1" applyAlignment="1">
      <alignment horizontal="center"/>
    </xf>
    <xf numFmtId="165" fontId="26" fillId="2" borderId="12" xfId="4" applyNumberFormat="1" applyFont="1" applyFill="1" applyBorder="1" applyAlignment="1">
      <alignment horizontal="center"/>
    </xf>
    <xf numFmtId="165" fontId="24" fillId="2" borderId="12" xfId="4" applyNumberFormat="1" applyFont="1" applyFill="1" applyBorder="1" applyAlignment="1">
      <alignment horizontal="center"/>
    </xf>
    <xf numFmtId="165" fontId="27" fillId="3" borderId="21" xfId="5" applyNumberFormat="1" applyFont="1" applyFill="1" applyBorder="1" applyAlignment="1">
      <alignment horizontal="center"/>
    </xf>
    <xf numFmtId="165" fontId="28" fillId="3" borderId="21" xfId="4" applyNumberFormat="1" applyFont="1" applyFill="1" applyBorder="1" applyAlignment="1">
      <alignment horizontal="right"/>
    </xf>
    <xf numFmtId="165" fontId="28" fillId="2" borderId="11" xfId="4" applyNumberFormat="1" applyFont="1" applyFill="1" applyBorder="1" applyAlignment="1">
      <alignment horizontal="right"/>
    </xf>
    <xf numFmtId="165" fontId="28" fillId="2" borderId="22" xfId="4" applyNumberFormat="1" applyFont="1" applyFill="1" applyBorder="1" applyAlignment="1">
      <alignment horizontal="right"/>
    </xf>
    <xf numFmtId="165" fontId="28" fillId="2" borderId="22" xfId="4" applyNumberFormat="1" applyFont="1" applyFill="1" applyBorder="1" applyAlignment="1">
      <alignment horizontal="center"/>
    </xf>
    <xf numFmtId="165" fontId="28" fillId="3" borderId="46" xfId="4" applyNumberFormat="1" applyFont="1" applyFill="1" applyBorder="1" applyAlignment="1">
      <alignment horizontal="center"/>
    </xf>
    <xf numFmtId="165" fontId="28" fillId="3" borderId="46" xfId="4" applyNumberFormat="1" applyFont="1" applyFill="1" applyBorder="1" applyAlignment="1"/>
    <xf numFmtId="165" fontId="7" fillId="3" borderId="46" xfId="4" applyNumberFormat="1" applyFont="1" applyFill="1" applyBorder="1" applyAlignment="1"/>
    <xf numFmtId="0" fontId="4" fillId="0" borderId="0" xfId="1" applyFont="1" applyBorder="1" applyAlignment="1">
      <alignment horizontal="left"/>
    </xf>
    <xf numFmtId="165" fontId="28" fillId="2" borderId="12" xfId="4" applyNumberFormat="1" applyFont="1" applyFill="1" applyBorder="1" applyAlignment="1">
      <alignment horizontal="center"/>
    </xf>
    <xf numFmtId="0" fontId="6" fillId="0" borderId="21" xfId="2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1" xfId="0" applyBorder="1"/>
    <xf numFmtId="0" fontId="0" fillId="0" borderId="45" xfId="0" applyBorder="1" applyAlignment="1">
      <alignment horizontal="center"/>
    </xf>
    <xf numFmtId="0" fontId="2" fillId="0" borderId="28" xfId="2" applyBorder="1" applyAlignment="1">
      <alignment horizontal="center"/>
    </xf>
    <xf numFmtId="165" fontId="7" fillId="0" borderId="22" xfId="5" applyNumberFormat="1" applyFont="1" applyFill="1" applyBorder="1" applyAlignment="1">
      <alignment horizontal="center"/>
    </xf>
    <xf numFmtId="16" fontId="13" fillId="0" borderId="22" xfId="0" applyNumberFormat="1" applyFont="1" applyBorder="1" applyAlignment="1">
      <alignment horizontal="center"/>
    </xf>
    <xf numFmtId="0" fontId="11" fillId="0" borderId="41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43" xfId="2" applyFont="1" applyFill="1" applyBorder="1" applyAlignment="1">
      <alignment horizontal="center"/>
    </xf>
    <xf numFmtId="165" fontId="11" fillId="3" borderId="0" xfId="4" applyNumberFormat="1" applyFont="1" applyFill="1" applyBorder="1" applyAlignment="1">
      <alignment horizontal="center"/>
    </xf>
    <xf numFmtId="0" fontId="29" fillId="3" borderId="21" xfId="0" applyFont="1" applyFill="1" applyBorder="1"/>
    <xf numFmtId="43" fontId="3" fillId="4" borderId="2" xfId="3" applyFont="1" applyFill="1" applyBorder="1" applyAlignment="1">
      <alignment horizontal="center"/>
    </xf>
    <xf numFmtId="165" fontId="9" fillId="4" borderId="6" xfId="3" applyNumberFormat="1" applyFont="1" applyFill="1" applyBorder="1"/>
    <xf numFmtId="165" fontId="9" fillId="4" borderId="2" xfId="3" applyNumberFormat="1" applyFont="1" applyFill="1" applyBorder="1" applyAlignment="1">
      <alignment horizontal="center"/>
    </xf>
    <xf numFmtId="165" fontId="7" fillId="2" borderId="12" xfId="1" applyNumberFormat="1" applyFont="1" applyFill="1" applyBorder="1"/>
    <xf numFmtId="165" fontId="7" fillId="2" borderId="22" xfId="1" applyNumberFormat="1" applyFont="1" applyFill="1" applyBorder="1"/>
    <xf numFmtId="165" fontId="7" fillId="2" borderId="22" xfId="3" applyNumberFormat="1" applyFont="1" applyFill="1" applyBorder="1"/>
    <xf numFmtId="165" fontId="7" fillId="2" borderId="10" xfId="1" applyNumberFormat="1" applyFont="1" applyFill="1" applyBorder="1"/>
    <xf numFmtId="165" fontId="7" fillId="2" borderId="20" xfId="1" applyNumberFormat="1" applyFont="1" applyFill="1" applyBorder="1"/>
    <xf numFmtId="43" fontId="3" fillId="4" borderId="11" xfId="3" applyFont="1" applyFill="1" applyBorder="1" applyAlignment="1">
      <alignment horizontal="center"/>
    </xf>
    <xf numFmtId="165" fontId="9" fillId="4" borderId="11" xfId="3" applyNumberFormat="1" applyFont="1" applyFill="1" applyBorder="1"/>
    <xf numFmtId="0" fontId="6" fillId="0" borderId="24" xfId="1" applyFont="1" applyBorder="1"/>
    <xf numFmtId="165" fontId="7" fillId="3" borderId="24" xfId="3" applyNumberFormat="1" applyFont="1" applyFill="1" applyBorder="1"/>
    <xf numFmtId="165" fontId="13" fillId="0" borderId="24" xfId="0" applyNumberFormat="1" applyFont="1" applyBorder="1"/>
    <xf numFmtId="165" fontId="13" fillId="0" borderId="26" xfId="0" applyNumberFormat="1" applyFont="1" applyBorder="1"/>
    <xf numFmtId="165" fontId="8" fillId="3" borderId="16" xfId="3" applyNumberFormat="1" applyFont="1" applyFill="1" applyBorder="1"/>
    <xf numFmtId="3" fontId="6" fillId="0" borderId="9" xfId="1" applyNumberFormat="1" applyFont="1" applyBorder="1" applyAlignment="1">
      <alignment horizontal="center"/>
    </xf>
    <xf numFmtId="0" fontId="6" fillId="0" borderId="10" xfId="1" applyFont="1" applyBorder="1" applyAlignment="1">
      <alignment horizontal="left"/>
    </xf>
    <xf numFmtId="0" fontId="29" fillId="3" borderId="19" xfId="0" applyFont="1" applyFill="1" applyBorder="1"/>
    <xf numFmtId="0" fontId="0" fillId="0" borderId="9" xfId="0" applyBorder="1"/>
    <xf numFmtId="0" fontId="0" fillId="0" borderId="20" xfId="0" applyBorder="1"/>
    <xf numFmtId="165" fontId="8" fillId="3" borderId="0" xfId="3" applyNumberFormat="1" applyFont="1" applyFill="1" applyBorder="1"/>
    <xf numFmtId="165" fontId="22" fillId="2" borderId="0" xfId="0" applyNumberFormat="1" applyFont="1" applyFill="1" applyBorder="1"/>
    <xf numFmtId="0" fontId="6" fillId="0" borderId="10" xfId="1" applyFont="1" applyBorder="1"/>
    <xf numFmtId="0" fontId="0" fillId="3" borderId="19" xfId="0" applyFill="1" applyBorder="1"/>
    <xf numFmtId="165" fontId="0" fillId="3" borderId="19" xfId="3" applyNumberFormat="1" applyFont="1" applyFill="1" applyBorder="1"/>
    <xf numFmtId="49" fontId="13" fillId="0" borderId="22" xfId="0" applyNumberFormat="1" applyFont="1" applyBorder="1" applyAlignment="1">
      <alignment horizontal="center"/>
    </xf>
    <xf numFmtId="0" fontId="2" fillId="0" borderId="14" xfId="2" applyBorder="1" applyAlignment="1">
      <alignment horizontal="left"/>
    </xf>
    <xf numFmtId="16" fontId="6" fillId="0" borderId="11" xfId="2" applyNumberFormat="1" applyFont="1" applyBorder="1" applyAlignment="1">
      <alignment horizontal="center"/>
    </xf>
    <xf numFmtId="0" fontId="11" fillId="0" borderId="0" xfId="0" applyFont="1"/>
    <xf numFmtId="14" fontId="2" fillId="0" borderId="11" xfId="2" applyNumberFormat="1" applyBorder="1" applyAlignment="1">
      <alignment horizontal="center"/>
    </xf>
    <xf numFmtId="14" fontId="13" fillId="2" borderId="22" xfId="0" applyNumberFormat="1" applyFont="1" applyFill="1" applyBorder="1" applyAlignment="1">
      <alignment horizontal="center"/>
    </xf>
    <xf numFmtId="165" fontId="0" fillId="2" borderId="12" xfId="5" applyNumberFormat="1" applyFont="1" applyFill="1" applyBorder="1" applyAlignment="1">
      <alignment horizontal="center"/>
    </xf>
    <xf numFmtId="165" fontId="21" fillId="2" borderId="24" xfId="0" applyNumberFormat="1" applyFont="1" applyFill="1" applyBorder="1"/>
    <xf numFmtId="165" fontId="21" fillId="2" borderId="42" xfId="0" applyNumberFormat="1" applyFont="1" applyFill="1" applyBorder="1"/>
    <xf numFmtId="0" fontId="4" fillId="2" borderId="24" xfId="2" applyFont="1" applyFill="1" applyBorder="1" applyAlignment="1">
      <alignment horizontal="center"/>
    </xf>
    <xf numFmtId="165" fontId="0" fillId="2" borderId="9" xfId="0" applyNumberFormat="1" applyFill="1" applyBorder="1"/>
    <xf numFmtId="3" fontId="14" fillId="3" borderId="9" xfId="2" applyNumberFormat="1" applyFont="1" applyFill="1" applyBorder="1" applyAlignment="1">
      <alignment horizontal="center"/>
    </xf>
    <xf numFmtId="16" fontId="13" fillId="0" borderId="13" xfId="0" applyNumberFormat="1" applyFont="1" applyBorder="1" applyAlignment="1">
      <alignment horizontal="center"/>
    </xf>
    <xf numFmtId="3" fontId="14" fillId="3" borderId="24" xfId="2" applyNumberFormat="1" applyFont="1" applyFill="1" applyBorder="1" applyAlignment="1">
      <alignment horizontal="center"/>
    </xf>
    <xf numFmtId="3" fontId="14" fillId="0" borderId="24" xfId="2" applyNumberFormat="1" applyFont="1" applyBorder="1" applyAlignment="1">
      <alignment horizontal="center"/>
    </xf>
    <xf numFmtId="3" fontId="14" fillId="3" borderId="13" xfId="1" applyNumberFormat="1" applyFont="1" applyFill="1" applyBorder="1" applyAlignment="1">
      <alignment horizontal="center"/>
    </xf>
    <xf numFmtId="3" fontId="14" fillId="0" borderId="13" xfId="1" applyNumberFormat="1" applyFont="1" applyBorder="1" applyAlignment="1">
      <alignment horizontal="center"/>
    </xf>
    <xf numFmtId="3" fontId="7" fillId="0" borderId="13" xfId="1" applyNumberFormat="1" applyFont="1" applyBorder="1"/>
    <xf numFmtId="0" fontId="11" fillId="0" borderId="48" xfId="0" applyFont="1" applyBorder="1" applyAlignment="1">
      <alignment horizontal="left"/>
    </xf>
    <xf numFmtId="165" fontId="7" fillId="3" borderId="32" xfId="5" applyNumberFormat="1" applyFont="1" applyFill="1" applyBorder="1" applyAlignment="1">
      <alignment horizontal="center"/>
    </xf>
    <xf numFmtId="0" fontId="2" fillId="0" borderId="22" xfId="2" applyBorder="1" applyAlignment="1">
      <alignment horizontal="left"/>
    </xf>
    <xf numFmtId="0" fontId="11" fillId="0" borderId="49" xfId="0" applyFont="1" applyBorder="1" applyAlignment="1">
      <alignment horizontal="left"/>
    </xf>
    <xf numFmtId="165" fontId="13" fillId="2" borderId="31" xfId="4" applyNumberFormat="1" applyFont="1" applyFill="1" applyBorder="1" applyAlignment="1">
      <alignment horizontal="center"/>
    </xf>
    <xf numFmtId="165" fontId="13" fillId="2" borderId="7" xfId="4" applyNumberFormat="1" applyFont="1" applyFill="1" applyBorder="1" applyAlignment="1">
      <alignment horizontal="center"/>
    </xf>
    <xf numFmtId="165" fontId="13" fillId="2" borderId="8" xfId="4" applyNumberFormat="1" applyFont="1" applyFill="1" applyBorder="1" applyAlignment="1">
      <alignment horizontal="center"/>
    </xf>
    <xf numFmtId="165" fontId="13" fillId="2" borderId="48" xfId="4" applyNumberFormat="1" applyFont="1" applyFill="1" applyBorder="1" applyAlignment="1">
      <alignment horizontal="center"/>
    </xf>
    <xf numFmtId="165" fontId="11" fillId="3" borderId="16" xfId="4" applyNumberFormat="1" applyFont="1" applyFill="1" applyBorder="1" applyAlignment="1">
      <alignment horizontal="center"/>
    </xf>
    <xf numFmtId="165" fontId="11" fillId="2" borderId="16" xfId="4" applyNumberFormat="1" applyFont="1" applyFill="1" applyBorder="1" applyAlignment="1">
      <alignment horizontal="center"/>
    </xf>
    <xf numFmtId="165" fontId="13" fillId="3" borderId="32" xfId="4" applyNumberFormat="1" applyFont="1" applyFill="1" applyBorder="1" applyAlignment="1">
      <alignment horizontal="center"/>
    </xf>
    <xf numFmtId="165" fontId="11" fillId="2" borderId="43" xfId="4" applyNumberFormat="1" applyFont="1" applyFill="1" applyBorder="1" applyAlignment="1">
      <alignment horizontal="center"/>
    </xf>
    <xf numFmtId="165" fontId="22" fillId="2" borderId="16" xfId="0" applyNumberFormat="1" applyFont="1" applyFill="1" applyBorder="1"/>
    <xf numFmtId="165" fontId="22" fillId="2" borderId="17" xfId="0" applyNumberFormat="1" applyFont="1" applyFill="1" applyBorder="1"/>
    <xf numFmtId="165" fontId="7" fillId="2" borderId="16" xfId="3" applyNumberFormat="1" applyFont="1" applyFill="1" applyBorder="1"/>
    <xf numFmtId="165" fontId="13" fillId="2" borderId="18" xfId="0" applyNumberFormat="1" applyFont="1" applyFill="1" applyBorder="1"/>
    <xf numFmtId="0" fontId="11" fillId="0" borderId="48" xfId="0" applyFont="1" applyBorder="1" applyAlignment="1">
      <alignment horizontal="left"/>
    </xf>
    <xf numFmtId="1" fontId="14" fillId="0" borderId="31" xfId="2" applyNumberFormat="1" applyFont="1" applyBorder="1" applyAlignment="1">
      <alignment horizontal="center"/>
    </xf>
    <xf numFmtId="14" fontId="2" fillId="0" borderId="21" xfId="2" applyNumberFormat="1" applyBorder="1" applyAlignment="1">
      <alignment horizontal="center"/>
    </xf>
    <xf numFmtId="44" fontId="2" fillId="0" borderId="12" xfId="6" applyFont="1" applyBorder="1" applyAlignment="1">
      <alignment horizontal="left"/>
    </xf>
    <xf numFmtId="44" fontId="2" fillId="0" borderId="11" xfId="6" applyFont="1" applyBorder="1" applyAlignment="1">
      <alignment horizontal="left"/>
    </xf>
    <xf numFmtId="165" fontId="14" fillId="3" borderId="11" xfId="5" applyNumberFormat="1" applyFont="1" applyFill="1" applyBorder="1" applyAlignment="1">
      <alignment horizontal="center"/>
    </xf>
    <xf numFmtId="165" fontId="14" fillId="3" borderId="32" xfId="5" applyNumberFormat="1" applyFont="1" applyFill="1" applyBorder="1" applyAlignment="1">
      <alignment horizontal="center"/>
    </xf>
    <xf numFmtId="165" fontId="9" fillId="3" borderId="15" xfId="5" applyNumberFormat="1" applyFont="1" applyFill="1" applyBorder="1" applyAlignment="1"/>
    <xf numFmtId="165" fontId="9" fillId="2" borderId="16" xfId="5" applyNumberFormat="1" applyFont="1" applyFill="1" applyBorder="1" applyAlignment="1"/>
    <xf numFmtId="165" fontId="9" fillId="2" borderId="18" xfId="5" applyNumberFormat="1" applyFont="1" applyFill="1" applyBorder="1" applyAlignment="1"/>
    <xf numFmtId="165" fontId="11" fillId="3" borderId="5" xfId="0" applyNumberFormat="1" applyFont="1" applyFill="1" applyBorder="1" applyAlignment="1">
      <alignment horizontal="center"/>
    </xf>
    <xf numFmtId="0" fontId="11" fillId="0" borderId="48" xfId="0" applyFont="1" applyBorder="1" applyAlignment="1">
      <alignment horizontal="left"/>
    </xf>
    <xf numFmtId="0" fontId="6" fillId="0" borderId="31" xfId="2" applyFont="1" applyBorder="1" applyAlignment="1">
      <alignment horizontal="left"/>
    </xf>
    <xf numFmtId="0" fontId="9" fillId="0" borderId="46" xfId="2" applyFont="1" applyBorder="1" applyAlignment="1">
      <alignment horizontal="center"/>
    </xf>
    <xf numFmtId="0" fontId="9" fillId="0" borderId="31" xfId="2" applyFont="1" applyBorder="1" applyAlignment="1">
      <alignment horizontal="center"/>
    </xf>
    <xf numFmtId="165" fontId="30" fillId="3" borderId="21" xfId="5" applyNumberFormat="1" applyFont="1" applyFill="1" applyBorder="1" applyAlignment="1">
      <alignment horizontal="center"/>
    </xf>
    <xf numFmtId="165" fontId="30" fillId="2" borderId="11" xfId="5" applyNumberFormat="1" applyFont="1" applyFill="1" applyBorder="1" applyAlignment="1">
      <alignment horizontal="center"/>
    </xf>
    <xf numFmtId="165" fontId="30" fillId="2" borderId="22" xfId="4" applyNumberFormat="1" applyFont="1" applyFill="1" applyBorder="1" applyAlignment="1">
      <alignment horizontal="center"/>
    </xf>
    <xf numFmtId="0" fontId="31" fillId="0" borderId="0" xfId="0" applyFont="1"/>
    <xf numFmtId="0" fontId="23" fillId="0" borderId="0" xfId="0" applyFont="1" applyAlignment="1">
      <alignment horizontal="left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4" fillId="0" borderId="15" xfId="1" applyFont="1" applyBorder="1" applyAlignment="1">
      <alignment horizontal="left"/>
    </xf>
    <xf numFmtId="0" fontId="4" fillId="0" borderId="16" xfId="1" applyFont="1" applyBorder="1" applyAlignment="1">
      <alignment horizontal="left"/>
    </xf>
    <xf numFmtId="0" fontId="19" fillId="0" borderId="29" xfId="1" applyFont="1" applyBorder="1" applyAlignment="1">
      <alignment horizontal="left"/>
    </xf>
    <xf numFmtId="0" fontId="19" fillId="0" borderId="30" xfId="1" applyFont="1" applyBorder="1" applyAlignment="1">
      <alignment horizontal="left"/>
    </xf>
    <xf numFmtId="0" fontId="4" fillId="0" borderId="17" xfId="1" applyFont="1" applyBorder="1" applyAlignment="1">
      <alignment horizontal="left"/>
    </xf>
    <xf numFmtId="0" fontId="19" fillId="2" borderId="11" xfId="1" applyFont="1" applyFill="1" applyBorder="1" applyAlignment="1">
      <alignment horizontal="left"/>
    </xf>
    <xf numFmtId="0" fontId="20" fillId="2" borderId="11" xfId="0" applyFont="1" applyFill="1" applyBorder="1" applyAlignment="1">
      <alignment horizontal="left"/>
    </xf>
    <xf numFmtId="0" fontId="20" fillId="0" borderId="25" xfId="0" applyFont="1" applyBorder="1" applyAlignment="1">
      <alignment horizontal="left"/>
    </xf>
    <xf numFmtId="0" fontId="20" fillId="0" borderId="24" xfId="0" applyFont="1" applyBorder="1" applyAlignment="1">
      <alignment horizontal="left"/>
    </xf>
    <xf numFmtId="0" fontId="20" fillId="0" borderId="42" xfId="0" applyFont="1" applyBorder="1" applyAlignment="1">
      <alignment horizontal="left"/>
    </xf>
    <xf numFmtId="0" fontId="11" fillId="0" borderId="29" xfId="0" applyFont="1" applyBorder="1" applyAlignment="1"/>
    <xf numFmtId="0" fontId="11" fillId="0" borderId="30" xfId="0" applyFont="1" applyBorder="1" applyAlignment="1"/>
    <xf numFmtId="0" fontId="11" fillId="0" borderId="23" xfId="0" applyFont="1" applyBorder="1" applyAlignment="1"/>
    <xf numFmtId="0" fontId="11" fillId="0" borderId="3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20" fillId="0" borderId="39" xfId="0" applyFont="1" applyBorder="1" applyAlignment="1">
      <alignment horizontal="left"/>
    </xf>
    <xf numFmtId="0" fontId="20" fillId="0" borderId="40" xfId="0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9" fillId="0" borderId="5" xfId="1" applyFont="1" applyBorder="1" applyAlignment="1">
      <alignment horizontal="left"/>
    </xf>
    <xf numFmtId="0" fontId="19" fillId="0" borderId="6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2" applyFont="1" applyBorder="1" applyAlignment="1">
      <alignment horizontal="left"/>
    </xf>
    <xf numFmtId="0" fontId="2" fillId="0" borderId="0" xfId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46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9" fillId="0" borderId="29" xfId="2" applyFont="1" applyBorder="1" applyAlignment="1">
      <alignment horizontal="left"/>
    </xf>
    <xf numFmtId="0" fontId="9" fillId="0" borderId="30" xfId="2" applyFont="1" applyBorder="1" applyAlignment="1">
      <alignment horizontal="left"/>
    </xf>
    <xf numFmtId="0" fontId="4" fillId="0" borderId="12" xfId="1" applyFont="1" applyBorder="1" applyAlignment="1">
      <alignment horizontal="left"/>
    </xf>
    <xf numFmtId="0" fontId="4" fillId="0" borderId="31" xfId="1" applyFont="1" applyBorder="1" applyAlignment="1">
      <alignment horizontal="left"/>
    </xf>
    <xf numFmtId="0" fontId="4" fillId="0" borderId="32" xfId="1" applyFont="1" applyBorder="1" applyAlignment="1">
      <alignment horizontal="left"/>
    </xf>
    <xf numFmtId="165" fontId="7" fillId="2" borderId="12" xfId="3" applyNumberFormat="1" applyFont="1" applyFill="1" applyBorder="1" applyAlignment="1">
      <alignment horizontal="center"/>
    </xf>
    <xf numFmtId="165" fontId="7" fillId="2" borderId="31" xfId="3" applyNumberFormat="1" applyFont="1" applyFill="1" applyBorder="1" applyAlignment="1">
      <alignment horizontal="center"/>
    </xf>
    <xf numFmtId="165" fontId="7" fillId="2" borderId="32" xfId="3" applyNumberFormat="1" applyFont="1" applyFill="1" applyBorder="1" applyAlignment="1">
      <alignment horizontal="center"/>
    </xf>
    <xf numFmtId="0" fontId="11" fillId="0" borderId="47" xfId="0" applyFont="1" applyBorder="1" applyAlignment="1">
      <alignment horizontal="left"/>
    </xf>
    <xf numFmtId="0" fontId="11" fillId="0" borderId="48" xfId="0" applyFont="1" applyBorder="1" applyAlignment="1">
      <alignment horizontal="left"/>
    </xf>
  </cellXfs>
  <cellStyles count="7">
    <cellStyle name="čárky 2" xfId="3"/>
    <cellStyle name="čárky 3" xfId="5"/>
    <cellStyle name="čiarky" xfId="4" builtinId="3"/>
    <cellStyle name="meny" xfId="6" builtinId="4"/>
    <cellStyle name="normálne" xfId="0" builtinId="0"/>
    <cellStyle name="normální 2" xfId="1"/>
    <cellStyle name="normální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opLeftCell="A16" workbookViewId="0">
      <selection activeCell="I34" sqref="I34"/>
    </sheetView>
  </sheetViews>
  <sheetFormatPr defaultRowHeight="15"/>
  <cols>
    <col min="3" max="3" width="28.28515625" customWidth="1"/>
    <col min="4" max="4" width="14" style="59" customWidth="1"/>
    <col min="5" max="5" width="17" customWidth="1"/>
    <col min="6" max="6" width="14.140625" customWidth="1"/>
    <col min="7" max="7" width="11.85546875" customWidth="1"/>
    <col min="8" max="8" width="11.42578125" customWidth="1"/>
    <col min="9" max="9" width="10.85546875" customWidth="1"/>
  </cols>
  <sheetData>
    <row r="1" spans="1:9" ht="20.100000000000001" customHeight="1">
      <c r="A1" s="332" t="s">
        <v>328</v>
      </c>
      <c r="B1" s="332"/>
      <c r="C1" s="332"/>
      <c r="D1" s="332"/>
      <c r="E1" s="332"/>
      <c r="F1" s="331" t="s">
        <v>327</v>
      </c>
    </row>
    <row r="2" spans="1:9">
      <c r="A2" s="282" t="s">
        <v>97</v>
      </c>
    </row>
    <row r="4" spans="1:9" ht="19.5" thickBot="1">
      <c r="A4" s="42" t="s">
        <v>89</v>
      </c>
    </row>
    <row r="5" spans="1:9" ht="18.75">
      <c r="A5" s="49"/>
      <c r="B5" s="50"/>
      <c r="C5" s="50"/>
      <c r="D5" s="333" t="s">
        <v>0</v>
      </c>
      <c r="E5" s="334"/>
      <c r="F5" s="335"/>
      <c r="G5" s="333" t="s">
        <v>14</v>
      </c>
      <c r="H5" s="334"/>
      <c r="I5" s="335"/>
    </row>
    <row r="6" spans="1:9">
      <c r="A6" s="53" t="s">
        <v>1</v>
      </c>
      <c r="B6" s="48" t="s">
        <v>2</v>
      </c>
      <c r="C6" s="143" t="s">
        <v>3</v>
      </c>
      <c r="D6" s="150">
        <v>2014</v>
      </c>
      <c r="E6" s="63">
        <v>2015</v>
      </c>
      <c r="F6" s="96">
        <v>2016</v>
      </c>
      <c r="G6" s="150">
        <v>2014</v>
      </c>
      <c r="H6" s="63">
        <v>2015</v>
      </c>
      <c r="I6" s="96">
        <v>2016</v>
      </c>
    </row>
    <row r="7" spans="1:9" ht="15.75" thickBot="1">
      <c r="A7" s="1" t="s">
        <v>4</v>
      </c>
      <c r="B7" s="2" t="s">
        <v>5</v>
      </c>
      <c r="C7" s="144"/>
      <c r="D7" s="151" t="s">
        <v>6</v>
      </c>
      <c r="E7" s="56" t="s">
        <v>6</v>
      </c>
      <c r="F7" s="88" t="s">
        <v>6</v>
      </c>
      <c r="G7" s="151" t="s">
        <v>6</v>
      </c>
      <c r="H7" s="56" t="s">
        <v>6</v>
      </c>
      <c r="I7" s="88" t="s">
        <v>6</v>
      </c>
    </row>
    <row r="8" spans="1:9">
      <c r="A8" s="97">
        <v>111</v>
      </c>
      <c r="B8" s="269">
        <v>312001</v>
      </c>
      <c r="C8" s="270" t="s">
        <v>103</v>
      </c>
      <c r="D8" s="152">
        <v>4500</v>
      </c>
      <c r="E8" s="260">
        <v>4500</v>
      </c>
      <c r="F8" s="261">
        <v>4500</v>
      </c>
      <c r="G8" s="271"/>
      <c r="H8" s="272"/>
      <c r="I8" s="273"/>
    </row>
    <row r="9" spans="1:9">
      <c r="A9" s="98" t="s">
        <v>97</v>
      </c>
      <c r="B9" s="7" t="s">
        <v>97</v>
      </c>
      <c r="C9" s="146" t="s">
        <v>101</v>
      </c>
      <c r="D9" s="153" t="s">
        <v>97</v>
      </c>
      <c r="E9" s="257" t="s">
        <v>97</v>
      </c>
      <c r="F9" s="258" t="s">
        <v>97</v>
      </c>
      <c r="G9" s="253"/>
      <c r="H9" s="44"/>
      <c r="I9" s="95"/>
    </row>
    <row r="10" spans="1:9">
      <c r="A10" s="98">
        <v>111</v>
      </c>
      <c r="B10" s="7">
        <v>312012</v>
      </c>
      <c r="C10" s="146" t="s">
        <v>102</v>
      </c>
      <c r="D10" s="153">
        <v>347800</v>
      </c>
      <c r="E10" s="257">
        <v>334500</v>
      </c>
      <c r="F10" s="258">
        <v>334500</v>
      </c>
      <c r="G10" s="253"/>
      <c r="H10" s="44"/>
      <c r="I10" s="95"/>
    </row>
    <row r="11" spans="1:9">
      <c r="A11" s="6" t="s">
        <v>97</v>
      </c>
      <c r="B11" s="7" t="s">
        <v>97</v>
      </c>
      <c r="C11" s="158" t="s">
        <v>104</v>
      </c>
      <c r="D11" s="153" t="s">
        <v>97</v>
      </c>
      <c r="E11" s="135" t="s">
        <v>97</v>
      </c>
      <c r="F11" s="259" t="s">
        <v>97</v>
      </c>
      <c r="G11" s="253"/>
      <c r="H11" s="44"/>
      <c r="I11" s="95"/>
    </row>
    <row r="12" spans="1:9">
      <c r="A12" s="98">
        <v>41</v>
      </c>
      <c r="B12" s="7">
        <v>111003</v>
      </c>
      <c r="C12" s="145" t="s">
        <v>7</v>
      </c>
      <c r="D12" s="153">
        <v>346000</v>
      </c>
      <c r="E12" s="8">
        <v>357000</v>
      </c>
      <c r="F12" s="18">
        <v>380000</v>
      </c>
      <c r="G12" s="219"/>
      <c r="H12" s="44"/>
      <c r="I12" s="95"/>
    </row>
    <row r="13" spans="1:9">
      <c r="A13" s="98">
        <v>41</v>
      </c>
      <c r="B13" s="7">
        <v>121</v>
      </c>
      <c r="C13" s="145" t="s">
        <v>8</v>
      </c>
      <c r="D13" s="153">
        <v>52282</v>
      </c>
      <c r="E13" s="8">
        <v>52302</v>
      </c>
      <c r="F13" s="18">
        <v>52302</v>
      </c>
      <c r="G13" s="219"/>
      <c r="H13" s="44"/>
      <c r="I13" s="95"/>
    </row>
    <row r="14" spans="1:9">
      <c r="A14" s="98">
        <v>41</v>
      </c>
      <c r="B14" s="7">
        <v>133001</v>
      </c>
      <c r="C14" s="145" t="s">
        <v>9</v>
      </c>
      <c r="D14" s="153">
        <v>1000</v>
      </c>
      <c r="E14" s="8">
        <v>1000</v>
      </c>
      <c r="F14" s="18">
        <v>1000</v>
      </c>
      <c r="G14" s="219"/>
      <c r="H14" s="44"/>
      <c r="I14" s="95"/>
    </row>
    <row r="15" spans="1:9">
      <c r="A15" s="98">
        <v>41</v>
      </c>
      <c r="B15" s="7">
        <v>133003</v>
      </c>
      <c r="C15" s="145" t="s">
        <v>105</v>
      </c>
      <c r="D15" s="153">
        <v>800</v>
      </c>
      <c r="E15" s="8">
        <v>800</v>
      </c>
      <c r="F15" s="18">
        <v>800</v>
      </c>
      <c r="G15" s="219"/>
      <c r="H15" s="44"/>
      <c r="I15" s="95"/>
    </row>
    <row r="16" spans="1:9">
      <c r="A16" s="98">
        <v>41</v>
      </c>
      <c r="B16" s="7">
        <v>133006</v>
      </c>
      <c r="C16" s="145" t="s">
        <v>106</v>
      </c>
      <c r="D16" s="153">
        <v>100</v>
      </c>
      <c r="E16" s="8">
        <v>100</v>
      </c>
      <c r="F16" s="18">
        <v>100</v>
      </c>
      <c r="G16" s="219"/>
      <c r="H16" s="44"/>
      <c r="I16" s="95"/>
    </row>
    <row r="17" spans="1:10">
      <c r="A17" s="98">
        <v>41</v>
      </c>
      <c r="B17" s="7">
        <v>133012</v>
      </c>
      <c r="C17" s="145" t="s">
        <v>10</v>
      </c>
      <c r="D17" s="153">
        <v>2000</v>
      </c>
      <c r="E17" s="8">
        <v>2600</v>
      </c>
      <c r="F17" s="18">
        <v>2600</v>
      </c>
      <c r="G17" s="219"/>
      <c r="H17" s="44"/>
      <c r="I17" s="95"/>
    </row>
    <row r="18" spans="1:10">
      <c r="A18" s="98">
        <v>41</v>
      </c>
      <c r="B18" s="7">
        <v>133013</v>
      </c>
      <c r="C18" s="145" t="s">
        <v>11</v>
      </c>
      <c r="D18" s="153">
        <v>30500</v>
      </c>
      <c r="E18" s="8">
        <v>30500</v>
      </c>
      <c r="F18" s="18">
        <v>30500</v>
      </c>
      <c r="G18" s="219"/>
      <c r="H18" s="44"/>
      <c r="I18" s="95"/>
    </row>
    <row r="19" spans="1:10">
      <c r="A19" s="98">
        <v>41</v>
      </c>
      <c r="B19" s="7">
        <v>212002</v>
      </c>
      <c r="C19" s="145" t="s">
        <v>12</v>
      </c>
      <c r="D19" s="153">
        <v>630</v>
      </c>
      <c r="E19" s="8">
        <v>630</v>
      </c>
      <c r="F19" s="18">
        <v>630</v>
      </c>
      <c r="G19" s="219"/>
      <c r="H19" s="44"/>
      <c r="I19" s="95"/>
    </row>
    <row r="20" spans="1:10">
      <c r="A20" s="98">
        <v>41</v>
      </c>
      <c r="B20" s="7">
        <v>212003</v>
      </c>
      <c r="C20" s="145" t="s">
        <v>107</v>
      </c>
      <c r="D20" s="153">
        <v>22000</v>
      </c>
      <c r="E20" s="8">
        <v>24025</v>
      </c>
      <c r="F20" s="18">
        <v>24025</v>
      </c>
      <c r="G20" s="219"/>
      <c r="H20" s="44"/>
      <c r="I20" s="95"/>
    </row>
    <row r="21" spans="1:10">
      <c r="A21" s="98">
        <v>41</v>
      </c>
      <c r="B21" s="7">
        <v>221004</v>
      </c>
      <c r="C21" s="145" t="s">
        <v>13</v>
      </c>
      <c r="D21" s="153">
        <v>2500</v>
      </c>
      <c r="E21" s="8">
        <v>2500</v>
      </c>
      <c r="F21" s="18">
        <v>2500</v>
      </c>
      <c r="G21" s="219"/>
      <c r="H21" s="44"/>
      <c r="I21" s="95"/>
    </row>
    <row r="22" spans="1:10">
      <c r="A22" s="98">
        <v>41</v>
      </c>
      <c r="B22" s="7">
        <v>223001</v>
      </c>
      <c r="C22" s="145" t="s">
        <v>108</v>
      </c>
      <c r="D22" s="153">
        <v>17000</v>
      </c>
      <c r="E22" s="8">
        <v>17000</v>
      </c>
      <c r="F22" s="18">
        <v>17000</v>
      </c>
      <c r="G22" s="219"/>
      <c r="H22" s="44"/>
      <c r="I22" s="95"/>
    </row>
    <row r="23" spans="1:10">
      <c r="A23" s="98">
        <v>41</v>
      </c>
      <c r="B23" s="7">
        <v>229005</v>
      </c>
      <c r="C23" s="145" t="s">
        <v>109</v>
      </c>
      <c r="D23" s="153">
        <v>12940</v>
      </c>
      <c r="E23" s="8">
        <v>12950</v>
      </c>
      <c r="F23" s="18">
        <v>12950</v>
      </c>
      <c r="G23" s="219"/>
      <c r="H23" s="44"/>
      <c r="I23" s="95"/>
    </row>
    <row r="24" spans="1:10">
      <c r="A24" s="98">
        <v>41</v>
      </c>
      <c r="B24" s="6">
        <v>243</v>
      </c>
      <c r="C24" s="145" t="s">
        <v>110</v>
      </c>
      <c r="D24" s="153">
        <v>50</v>
      </c>
      <c r="E24" s="9">
        <v>50</v>
      </c>
      <c r="F24" s="18">
        <v>50</v>
      </c>
      <c r="G24" s="219"/>
      <c r="H24" s="44"/>
      <c r="I24" s="95"/>
    </row>
    <row r="25" spans="1:10">
      <c r="A25" s="97">
        <v>41</v>
      </c>
      <c r="B25" s="269">
        <v>292019</v>
      </c>
      <c r="C25" s="276" t="s">
        <v>111</v>
      </c>
      <c r="D25" s="153">
        <v>2000</v>
      </c>
      <c r="E25" s="9">
        <v>2000</v>
      </c>
      <c r="F25" s="18">
        <v>2000</v>
      </c>
      <c r="G25" s="277"/>
      <c r="H25" s="272"/>
      <c r="I25" s="273"/>
    </row>
    <row r="26" spans="1:10">
      <c r="A26" s="97">
        <v>111</v>
      </c>
      <c r="B26" s="269">
        <v>291003</v>
      </c>
      <c r="C26" s="276" t="s">
        <v>112</v>
      </c>
      <c r="D26" s="153">
        <v>1000</v>
      </c>
      <c r="E26" s="9">
        <v>1000</v>
      </c>
      <c r="F26" s="18">
        <v>1000</v>
      </c>
      <c r="G26" s="277"/>
      <c r="H26" s="272"/>
      <c r="I26" s="273"/>
    </row>
    <row r="27" spans="1:10">
      <c r="A27" s="15">
        <v>43</v>
      </c>
      <c r="B27" s="16">
        <v>233</v>
      </c>
      <c r="C27" s="147" t="s">
        <v>15</v>
      </c>
      <c r="D27" s="153"/>
      <c r="E27" s="9"/>
      <c r="F27" s="18"/>
      <c r="G27" s="278"/>
      <c r="H27" s="5"/>
      <c r="I27" s="17"/>
    </row>
    <row r="28" spans="1:10">
      <c r="A28" s="15">
        <v>111</v>
      </c>
      <c r="B28" s="16">
        <v>322002</v>
      </c>
      <c r="C28" s="148" t="s">
        <v>113</v>
      </c>
      <c r="D28" s="153"/>
      <c r="E28" s="9"/>
      <c r="F28" s="18"/>
      <c r="G28" s="153"/>
      <c r="H28" s="9">
        <v>0</v>
      </c>
      <c r="I28" s="18">
        <v>0</v>
      </c>
    </row>
    <row r="29" spans="1:10" ht="15.75" thickBot="1">
      <c r="A29" s="25">
        <v>111</v>
      </c>
      <c r="B29" s="26">
        <v>322002</v>
      </c>
      <c r="C29" s="149" t="s">
        <v>113</v>
      </c>
      <c r="D29" s="154"/>
      <c r="E29" s="11"/>
      <c r="F29" s="94"/>
      <c r="G29" s="154"/>
      <c r="H29" s="11">
        <v>0</v>
      </c>
      <c r="I29" s="94">
        <v>0</v>
      </c>
    </row>
    <row r="30" spans="1:10" ht="15.75" thickBot="1">
      <c r="A30" s="336"/>
      <c r="B30" s="337"/>
      <c r="C30" s="340"/>
      <c r="D30" s="120">
        <f t="shared" ref="D30:I30" si="0">SUM(D8:D29)</f>
        <v>843102</v>
      </c>
      <c r="E30" s="12">
        <f>SUM(E8:E29)</f>
        <v>843457</v>
      </c>
      <c r="F30" s="13">
        <f>SUM(F8:F29)</f>
        <v>866457</v>
      </c>
      <c r="G30" s="120">
        <f t="shared" si="0"/>
        <v>0</v>
      </c>
      <c r="H30" s="19">
        <f t="shared" si="0"/>
        <v>0</v>
      </c>
      <c r="I30" s="13">
        <f t="shared" si="0"/>
        <v>0</v>
      </c>
    </row>
    <row r="31" spans="1:10">
      <c r="A31" s="54"/>
      <c r="B31" s="54"/>
      <c r="C31" s="54"/>
      <c r="D31" s="58"/>
      <c r="E31" s="21"/>
      <c r="F31" s="21"/>
      <c r="G31" s="58"/>
      <c r="H31" s="21"/>
      <c r="I31" s="21"/>
    </row>
    <row r="32" spans="1:10">
      <c r="A32" s="54"/>
      <c r="B32" s="54"/>
      <c r="C32" s="54"/>
      <c r="D32" s="58"/>
      <c r="E32" s="21"/>
      <c r="F32" s="21"/>
      <c r="G32" s="14"/>
      <c r="H32" s="14"/>
      <c r="I32" s="14"/>
      <c r="J32" s="14"/>
    </row>
    <row r="33" spans="1:10" ht="15.75" thickBot="1">
      <c r="A33" s="54"/>
      <c r="B33" s="54"/>
      <c r="C33" s="54"/>
      <c r="D33" s="58"/>
      <c r="E33" s="21"/>
      <c r="F33" s="21"/>
      <c r="G33" s="14"/>
      <c r="H33" s="14"/>
      <c r="I33" s="14"/>
      <c r="J33" s="14"/>
    </row>
    <row r="34" spans="1:10" ht="20.100000000000001" customHeight="1" thickBot="1">
      <c r="A34" s="338" t="s">
        <v>100</v>
      </c>
      <c r="B34" s="339"/>
      <c r="C34" s="339"/>
      <c r="D34" s="99"/>
      <c r="E34" s="100"/>
      <c r="F34" s="101"/>
    </row>
    <row r="35" spans="1:10">
      <c r="A35" s="53" t="s">
        <v>1</v>
      </c>
      <c r="B35" s="48" t="s">
        <v>2</v>
      </c>
      <c r="C35" s="48" t="s">
        <v>3</v>
      </c>
      <c r="D35" s="251">
        <v>2014</v>
      </c>
      <c r="E35" s="63">
        <v>2015</v>
      </c>
      <c r="F35" s="96">
        <v>2016</v>
      </c>
    </row>
    <row r="36" spans="1:10" ht="15.75" thickBot="1">
      <c r="A36" s="1" t="s">
        <v>4</v>
      </c>
      <c r="B36" s="2" t="s">
        <v>5</v>
      </c>
      <c r="C36" s="2"/>
      <c r="D36" s="117" t="s">
        <v>6</v>
      </c>
      <c r="E36" s="3" t="s">
        <v>6</v>
      </c>
      <c r="F36" s="4" t="s">
        <v>6</v>
      </c>
    </row>
    <row r="37" spans="1:10" ht="15.75" thickBot="1">
      <c r="A37" s="25">
        <v>41</v>
      </c>
      <c r="B37" s="26">
        <v>454</v>
      </c>
      <c r="C37" s="264" t="s">
        <v>79</v>
      </c>
      <c r="D37" s="265" t="s">
        <v>114</v>
      </c>
      <c r="E37" s="266">
        <v>0</v>
      </c>
      <c r="F37" s="267">
        <v>0</v>
      </c>
    </row>
    <row r="38" spans="1:10" ht="15.75" thickBot="1">
      <c r="A38" s="336" t="s">
        <v>73</v>
      </c>
      <c r="B38" s="337"/>
      <c r="C38" s="337"/>
      <c r="D38" s="268" t="s">
        <v>114</v>
      </c>
      <c r="E38" s="39">
        <v>0</v>
      </c>
      <c r="F38" s="60">
        <v>0</v>
      </c>
    </row>
    <row r="39" spans="1:10">
      <c r="A39" s="123"/>
      <c r="B39" s="123"/>
      <c r="C39" s="123"/>
      <c r="D39" s="58"/>
      <c r="E39" s="40"/>
      <c r="F39" s="40"/>
    </row>
    <row r="40" spans="1:10">
      <c r="A40" s="54"/>
      <c r="B40" s="54"/>
      <c r="C40" s="54"/>
      <c r="D40" s="20"/>
      <c r="E40" s="40"/>
      <c r="F40" s="40"/>
    </row>
    <row r="41" spans="1:10" ht="15.75">
      <c r="A41" s="342" t="s">
        <v>81</v>
      </c>
      <c r="B41" s="342"/>
      <c r="C41" s="342"/>
      <c r="D41" s="262" t="s">
        <v>83</v>
      </c>
      <c r="E41" s="93" t="s">
        <v>84</v>
      </c>
      <c r="F41" s="93" t="s">
        <v>98</v>
      </c>
    </row>
    <row r="42" spans="1:10" ht="15.75">
      <c r="A42" s="341" t="s">
        <v>80</v>
      </c>
      <c r="B42" s="341"/>
      <c r="C42" s="341"/>
      <c r="D42" s="263">
        <v>843102</v>
      </c>
      <c r="E42" s="122">
        <v>843457</v>
      </c>
      <c r="F42" s="122">
        <v>866457</v>
      </c>
    </row>
    <row r="43" spans="1:10" ht="15.75">
      <c r="A43" s="341" t="s">
        <v>90</v>
      </c>
      <c r="B43" s="341"/>
      <c r="C43" s="341"/>
      <c r="D43" s="263" t="s">
        <v>114</v>
      </c>
      <c r="E43" s="122">
        <v>0</v>
      </c>
      <c r="F43" s="122">
        <v>0</v>
      </c>
    </row>
    <row r="44" spans="1:10" ht="15.75">
      <c r="A44" s="341" t="s">
        <v>94</v>
      </c>
      <c r="B44" s="341"/>
      <c r="C44" s="341"/>
      <c r="D44" s="263">
        <v>843102</v>
      </c>
      <c r="E44" s="122">
        <v>843457</v>
      </c>
      <c r="F44" s="122">
        <v>866457</v>
      </c>
    </row>
    <row r="45" spans="1:10">
      <c r="A45" s="61"/>
      <c r="B45" s="61"/>
      <c r="C45" s="61"/>
      <c r="D45" s="62"/>
      <c r="E45" s="61"/>
      <c r="F45" s="61"/>
    </row>
  </sheetData>
  <mergeCells count="10">
    <mergeCell ref="A42:C42"/>
    <mergeCell ref="A44:C44"/>
    <mergeCell ref="A43:C43"/>
    <mergeCell ref="D5:F5"/>
    <mergeCell ref="A41:C41"/>
    <mergeCell ref="A1:E1"/>
    <mergeCell ref="G5:I5"/>
    <mergeCell ref="A38:C38"/>
    <mergeCell ref="A34:C34"/>
    <mergeCell ref="A30:C3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82"/>
  <sheetViews>
    <sheetView tabSelected="1" topLeftCell="A148" workbookViewId="0">
      <selection activeCell="D166" sqref="D166"/>
    </sheetView>
  </sheetViews>
  <sheetFormatPr defaultRowHeight="15"/>
  <cols>
    <col min="1" max="1" width="11.5703125" customWidth="1"/>
    <col min="2" max="2" width="19" customWidth="1"/>
    <col min="3" max="3" width="37" customWidth="1"/>
    <col min="4" max="4" width="16.42578125" style="59" bestFit="1" customWidth="1"/>
    <col min="5" max="5" width="13.7109375" style="59" customWidth="1"/>
    <col min="6" max="6" width="13.28515625" style="59" customWidth="1"/>
    <col min="7" max="7" width="12" style="59" customWidth="1"/>
    <col min="8" max="9" width="13.28515625" style="59" customWidth="1"/>
    <col min="11" max="11" width="12.5703125" customWidth="1"/>
  </cols>
  <sheetData>
    <row r="2" spans="1:11" ht="19.5" thickBot="1">
      <c r="A2" s="27" t="s">
        <v>76</v>
      </c>
      <c r="B2" s="42"/>
      <c r="C2" s="42"/>
    </row>
    <row r="3" spans="1:11" ht="19.5" thickBot="1">
      <c r="A3" s="49"/>
      <c r="B3" s="50"/>
      <c r="C3" s="50"/>
      <c r="D3" s="346" t="s">
        <v>95</v>
      </c>
      <c r="E3" s="347"/>
      <c r="F3" s="348"/>
      <c r="G3" s="363" t="s">
        <v>14</v>
      </c>
      <c r="H3" s="349"/>
      <c r="I3" s="350"/>
      <c r="J3" s="51"/>
      <c r="K3" s="52"/>
    </row>
    <row r="4" spans="1:11">
      <c r="A4" s="53" t="s">
        <v>1</v>
      </c>
      <c r="B4" s="48" t="s">
        <v>2</v>
      </c>
      <c r="C4" s="143" t="s">
        <v>3</v>
      </c>
      <c r="D4" s="150">
        <v>2014</v>
      </c>
      <c r="E4" s="63">
        <v>2015</v>
      </c>
      <c r="F4" s="96">
        <v>2016</v>
      </c>
      <c r="G4" s="150">
        <v>2014</v>
      </c>
      <c r="H4" s="63">
        <v>2015</v>
      </c>
      <c r="I4" s="96">
        <v>2016</v>
      </c>
      <c r="J4" s="174" t="s">
        <v>16</v>
      </c>
      <c r="K4" s="47" t="s">
        <v>77</v>
      </c>
    </row>
    <row r="5" spans="1:11" ht="15.75" thickBot="1">
      <c r="A5" s="1" t="s">
        <v>4</v>
      </c>
      <c r="B5" s="2" t="s">
        <v>5</v>
      </c>
      <c r="C5" s="144"/>
      <c r="D5" s="151" t="s">
        <v>6</v>
      </c>
      <c r="E5" s="56" t="s">
        <v>6</v>
      </c>
      <c r="F5" s="88" t="s">
        <v>6</v>
      </c>
      <c r="G5" s="151" t="s">
        <v>6</v>
      </c>
      <c r="H5" s="56" t="s">
        <v>6</v>
      </c>
      <c r="I5" s="88" t="s">
        <v>6</v>
      </c>
      <c r="J5" s="175"/>
      <c r="K5" s="28"/>
    </row>
    <row r="6" spans="1:11">
      <c r="A6" s="41">
        <v>41</v>
      </c>
      <c r="B6" s="34" t="s">
        <v>55</v>
      </c>
      <c r="C6" s="156" t="s">
        <v>56</v>
      </c>
      <c r="D6" s="159">
        <v>4000</v>
      </c>
      <c r="E6" s="78">
        <v>4000</v>
      </c>
      <c r="F6" s="160">
        <v>4000</v>
      </c>
      <c r="G6" s="181"/>
      <c r="H6" s="64"/>
      <c r="I6" s="162"/>
      <c r="J6" s="177">
        <v>1</v>
      </c>
      <c r="K6" s="247" t="s">
        <v>18</v>
      </c>
    </row>
    <row r="7" spans="1:11">
      <c r="A7" s="41">
        <v>41</v>
      </c>
      <c r="B7" s="34" t="s">
        <v>117</v>
      </c>
      <c r="C7" s="156" t="s">
        <v>35</v>
      </c>
      <c r="D7" s="159">
        <v>1000</v>
      </c>
      <c r="E7" s="78">
        <v>1000</v>
      </c>
      <c r="F7" s="160">
        <v>1000</v>
      </c>
      <c r="G7" s="181"/>
      <c r="H7" s="64"/>
      <c r="I7" s="162"/>
      <c r="J7" s="177">
        <v>1</v>
      </c>
      <c r="K7" s="279" t="s">
        <v>123</v>
      </c>
    </row>
    <row r="8" spans="1:11">
      <c r="A8" s="41">
        <v>41</v>
      </c>
      <c r="B8" s="34" t="s">
        <v>115</v>
      </c>
      <c r="C8" s="156" t="s">
        <v>116</v>
      </c>
      <c r="D8" s="161">
        <v>2900</v>
      </c>
      <c r="E8" s="79">
        <v>2900</v>
      </c>
      <c r="F8" s="162">
        <v>2900</v>
      </c>
      <c r="G8" s="181"/>
      <c r="H8" s="64"/>
      <c r="I8" s="162"/>
      <c r="J8" s="177">
        <v>1</v>
      </c>
      <c r="K8" s="247" t="s">
        <v>18</v>
      </c>
    </row>
    <row r="9" spans="1:11">
      <c r="A9" s="41">
        <v>41</v>
      </c>
      <c r="B9" s="34" t="s">
        <v>120</v>
      </c>
      <c r="C9" s="156" t="s">
        <v>121</v>
      </c>
      <c r="D9" s="161">
        <v>5000</v>
      </c>
      <c r="E9" s="79">
        <v>10000</v>
      </c>
      <c r="F9" s="162">
        <v>10000</v>
      </c>
      <c r="G9" s="181"/>
      <c r="H9" s="64"/>
      <c r="I9" s="162"/>
      <c r="J9" s="177">
        <v>1</v>
      </c>
      <c r="K9" s="247" t="s">
        <v>18</v>
      </c>
    </row>
    <row r="10" spans="1:11">
      <c r="A10" s="41">
        <v>41</v>
      </c>
      <c r="B10" s="34" t="s">
        <v>118</v>
      </c>
      <c r="C10" s="156" t="s">
        <v>119</v>
      </c>
      <c r="D10" s="161">
        <v>1000</v>
      </c>
      <c r="E10" s="79">
        <v>760</v>
      </c>
      <c r="F10" s="162">
        <v>760</v>
      </c>
      <c r="G10" s="181"/>
      <c r="H10" s="64"/>
      <c r="I10" s="162"/>
      <c r="J10" s="176">
        <v>1</v>
      </c>
      <c r="K10" s="247" t="s">
        <v>57</v>
      </c>
    </row>
    <row r="11" spans="1:11">
      <c r="A11" s="364" t="s">
        <v>122</v>
      </c>
      <c r="B11" s="365"/>
      <c r="C11" s="365"/>
      <c r="D11" s="163">
        <f t="shared" ref="D11:I11" si="0">SUM(D6:D10)</f>
        <v>13900</v>
      </c>
      <c r="E11" s="75">
        <f t="shared" si="0"/>
        <v>18660</v>
      </c>
      <c r="F11" s="164">
        <f t="shared" si="0"/>
        <v>18660</v>
      </c>
      <c r="G11" s="182">
        <f t="shared" si="0"/>
        <v>0</v>
      </c>
      <c r="H11" s="83">
        <f t="shared" si="0"/>
        <v>0</v>
      </c>
      <c r="I11" s="164">
        <f t="shared" si="0"/>
        <v>0</v>
      </c>
      <c r="J11" s="178"/>
      <c r="K11" s="242"/>
    </row>
    <row r="12" spans="1:11">
      <c r="A12" s="243"/>
      <c r="B12" s="61"/>
      <c r="C12" s="61"/>
      <c r="D12" s="165"/>
      <c r="E12" s="166"/>
      <c r="F12" s="167"/>
      <c r="G12" s="183"/>
      <c r="H12" s="184"/>
      <c r="I12" s="167"/>
      <c r="J12" s="116"/>
      <c r="K12" s="244"/>
    </row>
    <row r="13" spans="1:11">
      <c r="A13" s="41">
        <v>41</v>
      </c>
      <c r="B13" s="34" t="s">
        <v>48</v>
      </c>
      <c r="C13" s="156" t="s">
        <v>125</v>
      </c>
      <c r="D13" s="161">
        <v>3000</v>
      </c>
      <c r="E13" s="79">
        <v>3000</v>
      </c>
      <c r="F13" s="162">
        <v>3000</v>
      </c>
      <c r="G13" s="181"/>
      <c r="H13" s="64"/>
      <c r="I13" s="162"/>
      <c r="J13" s="177">
        <v>2</v>
      </c>
      <c r="K13" s="241" t="s">
        <v>97</v>
      </c>
    </row>
    <row r="14" spans="1:11">
      <c r="A14" s="245">
        <v>41</v>
      </c>
      <c r="B14" s="43" t="s">
        <v>128</v>
      </c>
      <c r="C14" s="280" t="s">
        <v>126</v>
      </c>
      <c r="D14" s="161">
        <v>2000</v>
      </c>
      <c r="E14" s="79">
        <v>2298</v>
      </c>
      <c r="F14" s="162">
        <v>2630</v>
      </c>
      <c r="G14" s="181"/>
      <c r="H14" s="64"/>
      <c r="I14" s="162"/>
      <c r="J14" s="177">
        <v>2</v>
      </c>
      <c r="K14" s="241"/>
    </row>
    <row r="15" spans="1:11">
      <c r="A15" s="245">
        <v>41</v>
      </c>
      <c r="B15" s="43" t="s">
        <v>127</v>
      </c>
      <c r="C15" s="157" t="s">
        <v>126</v>
      </c>
      <c r="D15" s="161">
        <v>1000</v>
      </c>
      <c r="E15" s="79">
        <v>1000</v>
      </c>
      <c r="F15" s="162">
        <v>1000</v>
      </c>
      <c r="G15" s="181"/>
      <c r="H15" s="64"/>
      <c r="I15" s="162"/>
      <c r="J15" s="177">
        <v>2</v>
      </c>
      <c r="K15" s="241" t="s">
        <v>97</v>
      </c>
    </row>
    <row r="16" spans="1:11">
      <c r="A16" s="245">
        <v>41</v>
      </c>
      <c r="B16" s="43" t="s">
        <v>129</v>
      </c>
      <c r="C16" s="157" t="s">
        <v>130</v>
      </c>
      <c r="D16" s="161">
        <v>1300</v>
      </c>
      <c r="E16" s="79">
        <v>1300</v>
      </c>
      <c r="F16" s="162">
        <v>1300</v>
      </c>
      <c r="G16" s="181"/>
      <c r="H16" s="64"/>
      <c r="I16" s="162"/>
      <c r="J16" s="177">
        <v>2</v>
      </c>
      <c r="K16" s="241"/>
    </row>
    <row r="17" spans="1:11">
      <c r="A17" s="366" t="s">
        <v>124</v>
      </c>
      <c r="B17" s="367"/>
      <c r="C17" s="368"/>
      <c r="D17" s="163">
        <f>SUM(D13:D16)</f>
        <v>7300</v>
      </c>
      <c r="E17" s="75">
        <f>SUM(E13:E16)</f>
        <v>7598</v>
      </c>
      <c r="F17" s="168">
        <f>SUM(F13:F16)</f>
        <v>7930</v>
      </c>
      <c r="G17" s="185">
        <v>0</v>
      </c>
      <c r="H17" s="66">
        <v>0</v>
      </c>
      <c r="I17" s="186">
        <v>0</v>
      </c>
      <c r="J17" s="178"/>
      <c r="K17" s="242"/>
    </row>
    <row r="18" spans="1:11">
      <c r="A18" s="243"/>
      <c r="B18" s="61"/>
      <c r="C18" s="61"/>
      <c r="D18" s="165"/>
      <c r="E18" s="166"/>
      <c r="F18" s="167"/>
      <c r="G18" s="183"/>
      <c r="H18" s="184"/>
      <c r="I18" s="167"/>
      <c r="J18" s="116"/>
      <c r="K18" s="244"/>
    </row>
    <row r="19" spans="1:11">
      <c r="A19" s="41">
        <v>41</v>
      </c>
      <c r="B19" s="34" t="s">
        <v>135</v>
      </c>
      <c r="C19" s="156" t="s">
        <v>136</v>
      </c>
      <c r="D19" s="161">
        <v>270</v>
      </c>
      <c r="E19" s="70">
        <v>270</v>
      </c>
      <c r="F19" s="162">
        <v>270</v>
      </c>
      <c r="G19" s="187"/>
      <c r="H19" s="67"/>
      <c r="I19" s="162"/>
      <c r="J19" s="179">
        <v>3</v>
      </c>
      <c r="K19" s="241" t="s">
        <v>29</v>
      </c>
    </row>
    <row r="20" spans="1:11">
      <c r="A20" s="41">
        <v>41</v>
      </c>
      <c r="B20" s="34" t="s">
        <v>137</v>
      </c>
      <c r="C20" s="156" t="s">
        <v>138</v>
      </c>
      <c r="D20" s="161">
        <v>200</v>
      </c>
      <c r="E20" s="70">
        <v>200</v>
      </c>
      <c r="F20" s="162">
        <v>200</v>
      </c>
      <c r="G20" s="187"/>
      <c r="H20" s="67"/>
      <c r="I20" s="162"/>
      <c r="J20" s="177">
        <v>3</v>
      </c>
      <c r="K20" s="241" t="s">
        <v>29</v>
      </c>
    </row>
    <row r="21" spans="1:11">
      <c r="A21" s="41">
        <v>41</v>
      </c>
      <c r="B21" s="34" t="s">
        <v>139</v>
      </c>
      <c r="C21" s="156" t="s">
        <v>140</v>
      </c>
      <c r="D21" s="161">
        <v>200</v>
      </c>
      <c r="E21" s="70">
        <v>200</v>
      </c>
      <c r="F21" s="162">
        <v>200</v>
      </c>
      <c r="G21" s="187"/>
      <c r="H21" s="67"/>
      <c r="I21" s="162"/>
      <c r="J21" s="177">
        <v>3</v>
      </c>
      <c r="K21" s="247" t="s">
        <v>29</v>
      </c>
    </row>
    <row r="22" spans="1:11">
      <c r="A22" s="41">
        <v>41</v>
      </c>
      <c r="B22" s="34" t="s">
        <v>141</v>
      </c>
      <c r="C22" s="156" t="s">
        <v>142</v>
      </c>
      <c r="D22" s="161">
        <v>100</v>
      </c>
      <c r="E22" s="70">
        <v>100</v>
      </c>
      <c r="F22" s="162">
        <v>100</v>
      </c>
      <c r="G22" s="187"/>
      <c r="H22" s="67"/>
      <c r="I22" s="162"/>
      <c r="J22" s="177">
        <v>3</v>
      </c>
      <c r="K22" s="247" t="s">
        <v>29</v>
      </c>
    </row>
    <row r="23" spans="1:11">
      <c r="A23" s="41">
        <v>41</v>
      </c>
      <c r="B23" s="34" t="s">
        <v>143</v>
      </c>
      <c r="C23" s="156" t="s">
        <v>144</v>
      </c>
      <c r="D23" s="161">
        <v>100</v>
      </c>
      <c r="E23" s="70">
        <v>130</v>
      </c>
      <c r="F23" s="162">
        <v>230</v>
      </c>
      <c r="G23" s="187"/>
      <c r="H23" s="67"/>
      <c r="I23" s="162"/>
      <c r="J23" s="177">
        <v>3</v>
      </c>
      <c r="K23" s="247" t="s">
        <v>29</v>
      </c>
    </row>
    <row r="24" spans="1:11">
      <c r="A24" s="240">
        <v>111</v>
      </c>
      <c r="B24" s="281" t="s">
        <v>134</v>
      </c>
      <c r="C24" s="155" t="s">
        <v>133</v>
      </c>
      <c r="D24" s="161">
        <v>2000</v>
      </c>
      <c r="E24" s="70">
        <v>2000</v>
      </c>
      <c r="F24" s="169">
        <v>2000</v>
      </c>
      <c r="G24" s="188"/>
      <c r="H24" s="68"/>
      <c r="I24" s="169"/>
      <c r="J24" s="176">
        <v>3</v>
      </c>
      <c r="K24" s="247" t="s">
        <v>70</v>
      </c>
    </row>
    <row r="25" spans="1:11">
      <c r="A25" s="41">
        <v>41</v>
      </c>
      <c r="B25" s="31" t="s">
        <v>132</v>
      </c>
      <c r="C25" s="156" t="s">
        <v>133</v>
      </c>
      <c r="D25" s="161">
        <v>3000</v>
      </c>
      <c r="E25" s="70">
        <v>3000</v>
      </c>
      <c r="F25" s="162">
        <v>3000</v>
      </c>
      <c r="G25" s="187"/>
      <c r="H25" s="67"/>
      <c r="I25" s="162"/>
      <c r="J25" s="177">
        <v>3</v>
      </c>
      <c r="K25" s="241" t="s">
        <v>70</v>
      </c>
    </row>
    <row r="26" spans="1:11">
      <c r="A26" s="364" t="s">
        <v>131</v>
      </c>
      <c r="B26" s="365"/>
      <c r="C26" s="365"/>
      <c r="D26" s="163">
        <f>SUM(D19:D25)</f>
        <v>5870</v>
      </c>
      <c r="E26" s="75">
        <f>SUM(E19:E25)</f>
        <v>5900</v>
      </c>
      <c r="F26" s="168">
        <f>SUM(F19:F25)</f>
        <v>6000</v>
      </c>
      <c r="G26" s="182">
        <f>-H26-G212</f>
        <v>0</v>
      </c>
      <c r="H26" s="65">
        <v>0</v>
      </c>
      <c r="I26" s="168">
        <v>0</v>
      </c>
      <c r="J26" s="178"/>
      <c r="K26" s="242"/>
    </row>
    <row r="27" spans="1:11">
      <c r="A27" s="243"/>
      <c r="B27" s="61"/>
      <c r="C27" s="61"/>
      <c r="D27" s="220"/>
      <c r="E27" s="166"/>
      <c r="F27" s="167"/>
      <c r="G27" s="183"/>
      <c r="H27" s="184"/>
      <c r="I27" s="167"/>
      <c r="J27" s="116"/>
      <c r="K27" s="244"/>
    </row>
    <row r="28" spans="1:11">
      <c r="A28" s="240">
        <v>41</v>
      </c>
      <c r="B28" s="29" t="s">
        <v>146</v>
      </c>
      <c r="C28" s="155" t="s">
        <v>147</v>
      </c>
      <c r="D28" s="161">
        <v>30000</v>
      </c>
      <c r="E28" s="70">
        <v>32000</v>
      </c>
      <c r="F28" s="162">
        <v>35000</v>
      </c>
      <c r="G28" s="187"/>
      <c r="H28" s="67"/>
      <c r="I28" s="162"/>
      <c r="J28" s="176">
        <v>4</v>
      </c>
      <c r="K28" s="246" t="s">
        <v>17</v>
      </c>
    </row>
    <row r="29" spans="1:11">
      <c r="A29" s="41">
        <v>41</v>
      </c>
      <c r="B29" s="29" t="s">
        <v>148</v>
      </c>
      <c r="C29" s="155" t="s">
        <v>149</v>
      </c>
      <c r="D29" s="161">
        <v>5000</v>
      </c>
      <c r="E29" s="70">
        <v>5000</v>
      </c>
      <c r="F29" s="162">
        <v>5000</v>
      </c>
      <c r="G29" s="187"/>
      <c r="H29" s="67"/>
      <c r="I29" s="162"/>
      <c r="J29" s="176">
        <v>4</v>
      </c>
      <c r="K29" s="247" t="s">
        <v>66</v>
      </c>
    </row>
    <row r="30" spans="1:11">
      <c r="A30" s="41">
        <v>41</v>
      </c>
      <c r="B30" s="33" t="s">
        <v>150</v>
      </c>
      <c r="C30" s="156" t="s">
        <v>151</v>
      </c>
      <c r="D30" s="230">
        <v>100</v>
      </c>
      <c r="E30" s="70">
        <v>100</v>
      </c>
      <c r="F30" s="162">
        <v>150</v>
      </c>
      <c r="G30" s="187"/>
      <c r="H30" s="67"/>
      <c r="I30" s="162"/>
      <c r="J30" s="176">
        <v>4</v>
      </c>
      <c r="K30" s="247" t="s">
        <v>63</v>
      </c>
    </row>
    <row r="31" spans="1:11">
      <c r="A31" s="364" t="s">
        <v>145</v>
      </c>
      <c r="B31" s="365"/>
      <c r="C31" s="365"/>
      <c r="D31" s="163">
        <f>SUM(D28:D30)</f>
        <v>35100</v>
      </c>
      <c r="E31" s="75">
        <f>SUM(E28:E30)</f>
        <v>37100</v>
      </c>
      <c r="F31" s="168">
        <f>SUM(F28:F30)</f>
        <v>40150</v>
      </c>
      <c r="G31" s="182">
        <v>0</v>
      </c>
      <c r="H31" s="65">
        <v>0</v>
      </c>
      <c r="I31" s="168">
        <v>0</v>
      </c>
      <c r="J31" s="178"/>
      <c r="K31" s="242"/>
    </row>
    <row r="32" spans="1:11">
      <c r="A32" s="243"/>
      <c r="B32" s="61"/>
      <c r="C32" s="61"/>
      <c r="D32" s="220" t="s">
        <v>97</v>
      </c>
      <c r="E32" s="166"/>
      <c r="F32" s="167"/>
      <c r="G32" s="183"/>
      <c r="H32" s="184"/>
      <c r="I32" s="167"/>
      <c r="J32" s="116"/>
      <c r="K32" s="244"/>
    </row>
    <row r="33" spans="1:12">
      <c r="A33" s="41">
        <v>41</v>
      </c>
      <c r="B33" s="31" t="s">
        <v>153</v>
      </c>
      <c r="C33" s="156" t="s">
        <v>154</v>
      </c>
      <c r="D33" s="161">
        <v>1300</v>
      </c>
      <c r="E33" s="70">
        <v>1919</v>
      </c>
      <c r="F33" s="162">
        <v>1919</v>
      </c>
      <c r="G33" s="187"/>
      <c r="H33" s="67"/>
      <c r="I33" s="162"/>
      <c r="J33" s="177">
        <v>5</v>
      </c>
      <c r="K33" s="241"/>
    </row>
    <row r="34" spans="1:12">
      <c r="A34" s="41">
        <v>41</v>
      </c>
      <c r="B34" s="34" t="s">
        <v>155</v>
      </c>
      <c r="C34" s="156" t="s">
        <v>156</v>
      </c>
      <c r="D34" s="161">
        <v>500</v>
      </c>
      <c r="E34" s="70">
        <v>500</v>
      </c>
      <c r="F34" s="162">
        <v>500</v>
      </c>
      <c r="G34" s="187"/>
      <c r="H34" s="67"/>
      <c r="I34" s="162"/>
      <c r="J34" s="177">
        <v>5</v>
      </c>
      <c r="K34" s="241"/>
    </row>
    <row r="35" spans="1:12">
      <c r="A35" s="41">
        <v>41</v>
      </c>
      <c r="B35" s="34" t="s">
        <v>157</v>
      </c>
      <c r="C35" s="156" t="s">
        <v>158</v>
      </c>
      <c r="D35" s="161">
        <v>300</v>
      </c>
      <c r="E35" s="70">
        <v>300</v>
      </c>
      <c r="F35" s="162">
        <v>300</v>
      </c>
      <c r="G35" s="187"/>
      <c r="H35" s="67"/>
      <c r="I35" s="162"/>
      <c r="J35" s="177">
        <v>5</v>
      </c>
      <c r="K35" s="241"/>
    </row>
    <row r="36" spans="1:12">
      <c r="A36" s="364" t="s">
        <v>152</v>
      </c>
      <c r="B36" s="365"/>
      <c r="C36" s="365"/>
      <c r="D36" s="172">
        <f>SUM(D33:D35)</f>
        <v>2100</v>
      </c>
      <c r="E36" s="75">
        <f>SUM(E33:E35)</f>
        <v>2719</v>
      </c>
      <c r="F36" s="168">
        <f>SUM(F33:F35)</f>
        <v>2719</v>
      </c>
      <c r="G36" s="182">
        <v>0</v>
      </c>
      <c r="H36" s="65">
        <v>0</v>
      </c>
      <c r="I36" s="168">
        <v>0</v>
      </c>
      <c r="J36" s="178"/>
      <c r="K36" s="242"/>
    </row>
    <row r="37" spans="1:12">
      <c r="A37" s="243"/>
      <c r="B37" s="61"/>
      <c r="C37" s="61"/>
      <c r="D37" s="173"/>
      <c r="E37" s="166"/>
      <c r="F37" s="167"/>
      <c r="G37" s="189"/>
      <c r="H37" s="184"/>
      <c r="I37" s="167"/>
      <c r="J37" s="116"/>
      <c r="K37" s="244"/>
    </row>
    <row r="38" spans="1:12">
      <c r="A38" s="41">
        <v>41</v>
      </c>
      <c r="B38" s="31" t="s">
        <v>160</v>
      </c>
      <c r="C38" s="156" t="s">
        <v>161</v>
      </c>
      <c r="D38" s="161">
        <v>1900</v>
      </c>
      <c r="E38" s="70">
        <v>1900</v>
      </c>
      <c r="F38" s="162">
        <v>1900</v>
      </c>
      <c r="G38" s="187"/>
      <c r="H38" s="67"/>
      <c r="I38" s="162"/>
      <c r="J38" s="176">
        <v>6</v>
      </c>
      <c r="K38" s="247" t="s">
        <v>97</v>
      </c>
    </row>
    <row r="39" spans="1:12">
      <c r="A39" s="41">
        <v>41</v>
      </c>
      <c r="B39" s="33" t="s">
        <v>162</v>
      </c>
      <c r="C39" s="156" t="s">
        <v>163</v>
      </c>
      <c r="D39" s="161">
        <v>3000</v>
      </c>
      <c r="E39" s="70">
        <v>3398</v>
      </c>
      <c r="F39" s="162">
        <v>2739</v>
      </c>
      <c r="G39" s="187"/>
      <c r="H39" s="67"/>
      <c r="I39" s="162"/>
      <c r="J39" s="180">
        <v>6</v>
      </c>
      <c r="K39" s="241" t="s">
        <v>97</v>
      </c>
    </row>
    <row r="40" spans="1:12">
      <c r="A40" s="41">
        <v>41</v>
      </c>
      <c r="B40" s="33" t="s">
        <v>322</v>
      </c>
      <c r="C40" s="156" t="s">
        <v>323</v>
      </c>
      <c r="D40" s="161">
        <v>2268</v>
      </c>
      <c r="E40" s="70" t="s">
        <v>235</v>
      </c>
      <c r="F40" s="162" t="s">
        <v>234</v>
      </c>
      <c r="G40" s="187"/>
      <c r="H40" s="67"/>
      <c r="I40" s="162"/>
      <c r="J40" s="180">
        <v>6</v>
      </c>
      <c r="K40" s="241"/>
    </row>
    <row r="41" spans="1:12">
      <c r="A41" s="41">
        <v>41</v>
      </c>
      <c r="B41" s="33" t="s">
        <v>164</v>
      </c>
      <c r="C41" s="156" t="s">
        <v>165</v>
      </c>
      <c r="D41" s="161">
        <v>0</v>
      </c>
      <c r="E41" s="70">
        <v>0</v>
      </c>
      <c r="F41" s="162">
        <v>0</v>
      </c>
      <c r="G41" s="187">
        <v>15000</v>
      </c>
      <c r="H41" s="67">
        <v>3000</v>
      </c>
      <c r="I41" s="162">
        <v>2000</v>
      </c>
      <c r="J41" s="180">
        <v>6</v>
      </c>
      <c r="K41" s="241" t="s">
        <v>97</v>
      </c>
    </row>
    <row r="42" spans="1:12">
      <c r="A42" s="41">
        <v>41</v>
      </c>
      <c r="B42" s="34" t="s">
        <v>166</v>
      </c>
      <c r="C42" s="156" t="s">
        <v>167</v>
      </c>
      <c r="D42" s="161"/>
      <c r="E42" s="70"/>
      <c r="F42" s="162"/>
      <c r="G42" s="187"/>
      <c r="H42" s="67">
        <v>49300</v>
      </c>
      <c r="I42" s="162"/>
      <c r="J42" s="176">
        <v>6</v>
      </c>
      <c r="K42" s="247"/>
    </row>
    <row r="43" spans="1:12">
      <c r="A43" s="366" t="s">
        <v>159</v>
      </c>
      <c r="B43" s="367"/>
      <c r="C43" s="368"/>
      <c r="D43" s="192">
        <f>SUM(D38:D42)</f>
        <v>7168</v>
      </c>
      <c r="E43" s="75">
        <f>SUM(E38:E42)</f>
        <v>5298</v>
      </c>
      <c r="F43" s="168">
        <f>SUM(F38:F42)</f>
        <v>4639</v>
      </c>
      <c r="G43" s="182">
        <v>15000</v>
      </c>
      <c r="H43" s="65">
        <v>52300</v>
      </c>
      <c r="I43" s="168">
        <v>2000</v>
      </c>
      <c r="J43" s="178"/>
      <c r="K43" s="242"/>
      <c r="L43" s="282"/>
    </row>
    <row r="44" spans="1:12">
      <c r="A44" s="41">
        <v>41</v>
      </c>
      <c r="B44" s="283" t="s">
        <v>168</v>
      </c>
      <c r="C44" s="156" t="s">
        <v>169</v>
      </c>
      <c r="D44" s="231">
        <v>120000</v>
      </c>
      <c r="E44" s="232">
        <v>120055</v>
      </c>
      <c r="F44" s="233">
        <v>120055</v>
      </c>
      <c r="G44" s="224"/>
      <c r="H44" s="225"/>
      <c r="I44" s="226"/>
      <c r="J44" s="201">
        <v>7</v>
      </c>
      <c r="K44" s="241" t="s">
        <v>64</v>
      </c>
    </row>
    <row r="45" spans="1:12">
      <c r="A45" s="41">
        <v>41</v>
      </c>
      <c r="B45" s="283" t="s">
        <v>172</v>
      </c>
      <c r="C45" s="156" t="s">
        <v>173</v>
      </c>
      <c r="D45" s="231">
        <v>2570</v>
      </c>
      <c r="E45" s="232">
        <v>3615</v>
      </c>
      <c r="F45" s="233">
        <v>3615</v>
      </c>
      <c r="G45" s="224"/>
      <c r="H45" s="225"/>
      <c r="I45" s="226"/>
      <c r="J45" s="201">
        <v>7</v>
      </c>
      <c r="K45" s="247">
        <v>41281</v>
      </c>
    </row>
    <row r="46" spans="1:12">
      <c r="A46" s="240">
        <v>111</v>
      </c>
      <c r="B46" s="29" t="s">
        <v>170</v>
      </c>
      <c r="C46" s="155" t="s">
        <v>171</v>
      </c>
      <c r="D46" s="161">
        <v>332440</v>
      </c>
      <c r="E46" s="70">
        <v>316170</v>
      </c>
      <c r="F46" s="169">
        <v>320337</v>
      </c>
      <c r="G46" s="188" t="s">
        <v>97</v>
      </c>
      <c r="H46" s="68" t="s">
        <v>97</v>
      </c>
      <c r="I46" s="169" t="s">
        <v>97</v>
      </c>
      <c r="J46" s="176">
        <v>7</v>
      </c>
      <c r="K46" s="241" t="s">
        <v>71</v>
      </c>
    </row>
    <row r="47" spans="1:12">
      <c r="A47" s="326" t="s">
        <v>325</v>
      </c>
      <c r="B47" s="327" t="s">
        <v>326</v>
      </c>
      <c r="C47" s="325"/>
      <c r="D47" s="328">
        <v>455010</v>
      </c>
      <c r="E47" s="329">
        <v>439840</v>
      </c>
      <c r="F47" s="330">
        <v>444007</v>
      </c>
      <c r="G47" s="188"/>
      <c r="H47" s="68"/>
      <c r="I47" s="169"/>
      <c r="J47" s="176"/>
      <c r="K47" s="241"/>
    </row>
    <row r="48" spans="1:12" ht="15.75" thickBot="1">
      <c r="A48" s="248"/>
      <c r="B48" s="45"/>
      <c r="C48" s="45"/>
      <c r="D48" s="193"/>
      <c r="E48" s="115"/>
      <c r="F48" s="194"/>
      <c r="G48" s="206"/>
      <c r="H48" s="71"/>
      <c r="I48" s="194"/>
      <c r="J48" s="116"/>
      <c r="K48" s="244"/>
    </row>
    <row r="49" spans="1:11">
      <c r="A49" s="128">
        <v>41</v>
      </c>
      <c r="B49" s="129" t="s">
        <v>174</v>
      </c>
      <c r="C49" s="190" t="s">
        <v>175</v>
      </c>
      <c r="D49" s="195">
        <v>12420</v>
      </c>
      <c r="E49" s="130">
        <v>11420</v>
      </c>
      <c r="F49" s="196">
        <v>11420</v>
      </c>
      <c r="G49" s="207"/>
      <c r="H49" s="131"/>
      <c r="I49" s="208"/>
      <c r="J49" s="202">
        <v>8</v>
      </c>
      <c r="K49" s="132" t="s">
        <v>74</v>
      </c>
    </row>
    <row r="50" spans="1:11">
      <c r="A50" s="41">
        <v>41</v>
      </c>
      <c r="B50" s="33" t="s">
        <v>176</v>
      </c>
      <c r="C50" s="156" t="s">
        <v>177</v>
      </c>
      <c r="D50" s="170">
        <v>300</v>
      </c>
      <c r="E50" s="70">
        <v>220</v>
      </c>
      <c r="F50" s="171">
        <v>219</v>
      </c>
      <c r="G50" s="170"/>
      <c r="H50" s="89"/>
      <c r="I50" s="210"/>
      <c r="J50" s="204">
        <v>8</v>
      </c>
      <c r="K50" s="284" t="s">
        <v>178</v>
      </c>
    </row>
    <row r="51" spans="1:11">
      <c r="A51" s="41">
        <v>41</v>
      </c>
      <c r="B51" s="33" t="s">
        <v>179</v>
      </c>
      <c r="C51" s="156" t="s">
        <v>177</v>
      </c>
      <c r="D51" s="170">
        <v>4500</v>
      </c>
      <c r="E51" s="70">
        <v>5100</v>
      </c>
      <c r="F51" s="171">
        <v>5100</v>
      </c>
      <c r="G51" s="209"/>
      <c r="H51" s="89"/>
      <c r="I51" s="210"/>
      <c r="J51" s="203">
        <v>8</v>
      </c>
      <c r="K51" s="85" t="s">
        <v>75</v>
      </c>
    </row>
    <row r="52" spans="1:11">
      <c r="A52" s="41">
        <v>41</v>
      </c>
      <c r="B52" s="33" t="s">
        <v>180</v>
      </c>
      <c r="C52" s="156" t="s">
        <v>181</v>
      </c>
      <c r="D52" s="197">
        <v>900</v>
      </c>
      <c r="E52" s="82">
        <v>900</v>
      </c>
      <c r="F52" s="198">
        <v>900</v>
      </c>
      <c r="G52" s="197"/>
      <c r="H52" s="90"/>
      <c r="I52" s="210"/>
      <c r="J52" s="205">
        <v>8</v>
      </c>
      <c r="K52" s="87" t="s">
        <v>75</v>
      </c>
    </row>
    <row r="53" spans="1:11">
      <c r="A53" s="41">
        <v>41</v>
      </c>
      <c r="B53" s="33" t="s">
        <v>182</v>
      </c>
      <c r="C53" s="156" t="s">
        <v>28</v>
      </c>
      <c r="D53" s="170">
        <v>300</v>
      </c>
      <c r="E53" s="70">
        <v>408</v>
      </c>
      <c r="F53" s="171">
        <v>408</v>
      </c>
      <c r="G53" s="209"/>
      <c r="H53" s="89"/>
      <c r="I53" s="210"/>
      <c r="J53" s="203">
        <v>8</v>
      </c>
      <c r="K53" s="85" t="s">
        <v>75</v>
      </c>
    </row>
    <row r="54" spans="1:11">
      <c r="A54" s="41">
        <v>41</v>
      </c>
      <c r="B54" s="33" t="s">
        <v>183</v>
      </c>
      <c r="C54" s="156" t="s">
        <v>184</v>
      </c>
      <c r="D54" s="170">
        <v>800</v>
      </c>
      <c r="E54" s="70">
        <v>900</v>
      </c>
      <c r="F54" s="171">
        <v>900</v>
      </c>
      <c r="G54" s="209"/>
      <c r="H54" s="89"/>
      <c r="I54" s="210"/>
      <c r="J54" s="203">
        <v>8</v>
      </c>
      <c r="K54" s="85" t="s">
        <v>75</v>
      </c>
    </row>
    <row r="55" spans="1:11">
      <c r="A55" s="41">
        <v>41</v>
      </c>
      <c r="B55" s="33" t="s">
        <v>185</v>
      </c>
      <c r="C55" s="156" t="s">
        <v>186</v>
      </c>
      <c r="D55" s="170">
        <v>1000</v>
      </c>
      <c r="E55" s="70">
        <v>1400</v>
      </c>
      <c r="F55" s="171">
        <v>1400</v>
      </c>
      <c r="G55" s="209"/>
      <c r="H55" s="89"/>
      <c r="I55" s="210"/>
      <c r="J55" s="203">
        <v>8</v>
      </c>
      <c r="K55" s="85" t="s">
        <v>75</v>
      </c>
    </row>
    <row r="56" spans="1:11">
      <c r="A56" s="41">
        <v>41</v>
      </c>
      <c r="B56" s="33" t="s">
        <v>187</v>
      </c>
      <c r="C56" s="156" t="s">
        <v>188</v>
      </c>
      <c r="D56" s="170">
        <v>150</v>
      </c>
      <c r="E56" s="70">
        <v>150</v>
      </c>
      <c r="F56" s="171">
        <v>150</v>
      </c>
      <c r="G56" s="209"/>
      <c r="H56" s="89"/>
      <c r="I56" s="210"/>
      <c r="J56" s="203">
        <v>8</v>
      </c>
      <c r="K56" s="85" t="s">
        <v>75</v>
      </c>
    </row>
    <row r="57" spans="1:11">
      <c r="A57" s="41">
        <v>41</v>
      </c>
      <c r="B57" s="33" t="s">
        <v>189</v>
      </c>
      <c r="C57" s="156" t="s">
        <v>190</v>
      </c>
      <c r="D57" s="170">
        <v>800</v>
      </c>
      <c r="E57" s="70">
        <v>800</v>
      </c>
      <c r="F57" s="171">
        <v>800</v>
      </c>
      <c r="G57" s="209"/>
      <c r="H57" s="89"/>
      <c r="I57" s="210"/>
      <c r="J57" s="203">
        <v>8</v>
      </c>
      <c r="K57" s="85" t="s">
        <v>75</v>
      </c>
    </row>
    <row r="58" spans="1:11" ht="15.75" thickBot="1">
      <c r="A58" s="41">
        <v>41</v>
      </c>
      <c r="B58" s="33" t="s">
        <v>191</v>
      </c>
      <c r="C58" s="156" t="s">
        <v>192</v>
      </c>
      <c r="D58" s="170">
        <v>300</v>
      </c>
      <c r="E58" s="70">
        <v>300</v>
      </c>
      <c r="F58" s="171">
        <v>300</v>
      </c>
      <c r="G58" s="209"/>
      <c r="H58" s="89"/>
      <c r="I58" s="210"/>
      <c r="J58" s="203">
        <v>8</v>
      </c>
      <c r="K58" s="86">
        <v>41313</v>
      </c>
    </row>
    <row r="59" spans="1:11" ht="15.75" thickBot="1">
      <c r="A59" s="369" t="s">
        <v>193</v>
      </c>
      <c r="B59" s="370"/>
      <c r="C59" s="370"/>
      <c r="D59" s="320">
        <f>SUM(D49:D58)</f>
        <v>21470</v>
      </c>
      <c r="E59" s="321">
        <f>SUM(E49:E58)</f>
        <v>21598</v>
      </c>
      <c r="F59" s="322">
        <f>SUM(F49:F58)</f>
        <v>21597</v>
      </c>
      <c r="G59" s="211">
        <v>0</v>
      </c>
      <c r="H59" s="73">
        <v>0</v>
      </c>
      <c r="I59" s="212">
        <v>0</v>
      </c>
      <c r="J59" s="92"/>
      <c r="K59" s="91"/>
    </row>
    <row r="60" spans="1:11">
      <c r="A60" s="243"/>
      <c r="B60" s="61"/>
      <c r="C60" s="61"/>
      <c r="D60" s="165"/>
      <c r="E60" s="166"/>
      <c r="F60" s="167"/>
      <c r="G60" s="183"/>
      <c r="H60" s="184"/>
      <c r="I60" s="167"/>
      <c r="J60" s="116"/>
      <c r="K60" s="244"/>
    </row>
    <row r="61" spans="1:11">
      <c r="A61" s="41">
        <v>41</v>
      </c>
      <c r="B61" s="33" t="s">
        <v>195</v>
      </c>
      <c r="C61" s="158" t="s">
        <v>196</v>
      </c>
      <c r="D61" s="161">
        <v>664</v>
      </c>
      <c r="E61" s="70">
        <v>664</v>
      </c>
      <c r="F61" s="234">
        <v>664</v>
      </c>
      <c r="G61" s="187"/>
      <c r="H61" s="67"/>
      <c r="I61" s="162"/>
      <c r="J61" s="176">
        <v>9</v>
      </c>
      <c r="K61" s="241" t="s">
        <v>67</v>
      </c>
    </row>
    <row r="62" spans="1:11">
      <c r="A62" s="41">
        <v>41</v>
      </c>
      <c r="B62" s="34" t="s">
        <v>197</v>
      </c>
      <c r="C62" s="156" t="s">
        <v>198</v>
      </c>
      <c r="D62" s="161">
        <v>730</v>
      </c>
      <c r="E62" s="70">
        <v>730</v>
      </c>
      <c r="F62" s="234">
        <v>730</v>
      </c>
      <c r="G62" s="187"/>
      <c r="H62" s="67"/>
      <c r="I62" s="162"/>
      <c r="J62" s="176">
        <v>9</v>
      </c>
      <c r="K62" s="241" t="s">
        <v>67</v>
      </c>
    </row>
    <row r="63" spans="1:11">
      <c r="A63" s="41">
        <v>41</v>
      </c>
      <c r="B63" s="34" t="s">
        <v>199</v>
      </c>
      <c r="C63" s="156" t="s">
        <v>212</v>
      </c>
      <c r="D63" s="161">
        <v>1000</v>
      </c>
      <c r="E63" s="70" t="s">
        <v>114</v>
      </c>
      <c r="F63" s="234" t="s">
        <v>200</v>
      </c>
      <c r="G63" s="187"/>
      <c r="H63" s="67"/>
      <c r="I63" s="162"/>
      <c r="J63" s="176">
        <v>9</v>
      </c>
      <c r="K63" s="241" t="s">
        <v>201</v>
      </c>
    </row>
    <row r="64" spans="1:11">
      <c r="A64" s="41">
        <v>41</v>
      </c>
      <c r="B64" s="34" t="s">
        <v>176</v>
      </c>
      <c r="C64" s="156" t="s">
        <v>202</v>
      </c>
      <c r="D64" s="161">
        <v>9100</v>
      </c>
      <c r="E64" s="70">
        <v>9516</v>
      </c>
      <c r="F64" s="234">
        <v>9516</v>
      </c>
      <c r="G64" s="187"/>
      <c r="H64" s="67"/>
      <c r="I64" s="162"/>
      <c r="J64" s="176">
        <v>9</v>
      </c>
      <c r="K64" s="241" t="s">
        <v>201</v>
      </c>
    </row>
    <row r="65" spans="1:11">
      <c r="A65" s="41">
        <v>41</v>
      </c>
      <c r="B65" s="34" t="s">
        <v>203</v>
      </c>
      <c r="C65" s="156" t="s">
        <v>206</v>
      </c>
      <c r="D65" s="161">
        <v>450</v>
      </c>
      <c r="E65" s="70">
        <v>500</v>
      </c>
      <c r="F65" s="234">
        <v>500</v>
      </c>
      <c r="G65" s="187"/>
      <c r="H65" s="67"/>
      <c r="I65" s="162"/>
      <c r="J65" s="176">
        <v>9</v>
      </c>
      <c r="K65" s="241" t="s">
        <v>201</v>
      </c>
    </row>
    <row r="66" spans="1:11">
      <c r="A66" s="41">
        <v>41</v>
      </c>
      <c r="B66" s="34" t="s">
        <v>204</v>
      </c>
      <c r="C66" s="156" t="s">
        <v>205</v>
      </c>
      <c r="D66" s="161">
        <v>1000</v>
      </c>
      <c r="E66" s="70">
        <v>900</v>
      </c>
      <c r="F66" s="234">
        <v>900</v>
      </c>
      <c r="G66" s="187"/>
      <c r="H66" s="67"/>
      <c r="I66" s="162"/>
      <c r="J66" s="176">
        <v>9</v>
      </c>
      <c r="K66" s="241" t="s">
        <v>201</v>
      </c>
    </row>
    <row r="67" spans="1:11">
      <c r="A67" s="41">
        <v>41</v>
      </c>
      <c r="B67" s="34" t="s">
        <v>207</v>
      </c>
      <c r="C67" s="156" t="s">
        <v>156</v>
      </c>
      <c r="D67" s="161">
        <v>200</v>
      </c>
      <c r="E67" s="70">
        <v>300</v>
      </c>
      <c r="F67" s="234">
        <v>300</v>
      </c>
      <c r="G67" s="187"/>
      <c r="H67" s="67"/>
      <c r="I67" s="162"/>
      <c r="J67" s="176">
        <v>9</v>
      </c>
      <c r="K67" s="241" t="s">
        <v>201</v>
      </c>
    </row>
    <row r="68" spans="1:11">
      <c r="A68" s="41">
        <v>41</v>
      </c>
      <c r="B68" s="34" t="s">
        <v>208</v>
      </c>
      <c r="C68" s="156" t="s">
        <v>209</v>
      </c>
      <c r="D68" s="161">
        <v>500</v>
      </c>
      <c r="E68" s="70">
        <v>1000</v>
      </c>
      <c r="F68" s="234">
        <v>1000</v>
      </c>
      <c r="G68" s="187"/>
      <c r="H68" s="67"/>
      <c r="I68" s="162"/>
      <c r="J68" s="176">
        <v>9</v>
      </c>
      <c r="K68" s="241" t="s">
        <v>201</v>
      </c>
    </row>
    <row r="69" spans="1:11">
      <c r="A69" s="41">
        <v>41</v>
      </c>
      <c r="B69" s="34" t="s">
        <v>210</v>
      </c>
      <c r="C69" s="156" t="s">
        <v>211</v>
      </c>
      <c r="D69" s="161">
        <v>1000</v>
      </c>
      <c r="E69" s="70">
        <v>2000</v>
      </c>
      <c r="F69" s="234">
        <v>2000</v>
      </c>
      <c r="G69" s="187"/>
      <c r="H69" s="67"/>
      <c r="I69" s="162"/>
      <c r="J69" s="176">
        <v>9</v>
      </c>
      <c r="K69" s="241" t="s">
        <v>201</v>
      </c>
    </row>
    <row r="70" spans="1:11">
      <c r="A70" s="41">
        <v>41</v>
      </c>
      <c r="B70" s="34" t="s">
        <v>232</v>
      </c>
      <c r="C70" s="156" t="s">
        <v>233</v>
      </c>
      <c r="D70" s="161">
        <f ca="1">-D70</f>
        <v>0</v>
      </c>
      <c r="E70" s="70" t="s">
        <v>234</v>
      </c>
      <c r="F70" s="234" t="s">
        <v>235</v>
      </c>
      <c r="G70" s="187">
        <v>10000</v>
      </c>
      <c r="H70" s="67">
        <v>5700</v>
      </c>
      <c r="I70" s="162">
        <v>5700</v>
      </c>
      <c r="J70" s="176">
        <v>9</v>
      </c>
      <c r="K70" s="241" t="s">
        <v>201</v>
      </c>
    </row>
    <row r="71" spans="1:11">
      <c r="A71" s="364" t="s">
        <v>194</v>
      </c>
      <c r="B71" s="365"/>
      <c r="C71" s="365"/>
      <c r="D71" s="163">
        <v>14644</v>
      </c>
      <c r="E71" s="75">
        <f>SUM(E61:E70)</f>
        <v>15610</v>
      </c>
      <c r="F71" s="168">
        <f>SUM(F61:F70)</f>
        <v>15610</v>
      </c>
      <c r="G71" s="182">
        <v>10000</v>
      </c>
      <c r="H71" s="65">
        <v>5700</v>
      </c>
      <c r="I71" s="168">
        <v>5700</v>
      </c>
      <c r="J71" s="178"/>
      <c r="K71" s="242"/>
    </row>
    <row r="72" spans="1:11">
      <c r="A72" s="243"/>
      <c r="B72" s="61"/>
      <c r="C72" s="61"/>
      <c r="D72" s="165"/>
      <c r="E72" s="166"/>
      <c r="F72" s="167"/>
      <c r="G72" s="183"/>
      <c r="H72" s="184"/>
      <c r="I72" s="167"/>
      <c r="J72" s="116"/>
      <c r="K72" s="244"/>
    </row>
    <row r="73" spans="1:11">
      <c r="A73" s="41">
        <v>41</v>
      </c>
      <c r="B73" s="34" t="s">
        <v>214</v>
      </c>
      <c r="C73" s="156" t="s">
        <v>215</v>
      </c>
      <c r="D73" s="161">
        <v>12000</v>
      </c>
      <c r="E73" s="79">
        <v>13000</v>
      </c>
      <c r="F73" s="162">
        <v>13000</v>
      </c>
      <c r="G73" s="181"/>
      <c r="H73" s="64"/>
      <c r="I73" s="162"/>
      <c r="J73" s="177">
        <v>10</v>
      </c>
      <c r="K73" s="247">
        <v>41284</v>
      </c>
    </row>
    <row r="74" spans="1:11">
      <c r="A74" s="41">
        <v>41</v>
      </c>
      <c r="B74" s="34" t="s">
        <v>216</v>
      </c>
      <c r="C74" s="156" t="s">
        <v>217</v>
      </c>
      <c r="D74" s="161">
        <v>100</v>
      </c>
      <c r="E74" s="79">
        <v>100</v>
      </c>
      <c r="F74" s="162">
        <v>100</v>
      </c>
      <c r="G74" s="181"/>
      <c r="H74" s="64"/>
      <c r="I74" s="162"/>
      <c r="J74" s="177">
        <v>10</v>
      </c>
      <c r="K74" s="241" t="s">
        <v>68</v>
      </c>
    </row>
    <row r="75" spans="1:11">
      <c r="A75" s="41">
        <v>41</v>
      </c>
      <c r="B75" s="34" t="s">
        <v>218</v>
      </c>
      <c r="C75" s="156" t="s">
        <v>65</v>
      </c>
      <c r="D75" s="161">
        <v>1000</v>
      </c>
      <c r="E75" s="79">
        <v>900</v>
      </c>
      <c r="F75" s="162">
        <v>900</v>
      </c>
      <c r="G75" s="181"/>
      <c r="H75" s="64"/>
      <c r="I75" s="162"/>
      <c r="J75" s="176">
        <v>10</v>
      </c>
      <c r="K75" s="241" t="s">
        <v>68</v>
      </c>
    </row>
    <row r="76" spans="1:11">
      <c r="A76" s="41">
        <v>41</v>
      </c>
      <c r="B76" s="31" t="s">
        <v>219</v>
      </c>
      <c r="C76" s="156" t="s">
        <v>33</v>
      </c>
      <c r="D76" s="161">
        <v>1500</v>
      </c>
      <c r="E76" s="79">
        <v>500</v>
      </c>
      <c r="F76" s="162">
        <v>500</v>
      </c>
      <c r="G76" s="181"/>
      <c r="H76" s="64"/>
      <c r="I76" s="162"/>
      <c r="J76" s="176">
        <v>10</v>
      </c>
      <c r="K76" s="241" t="s">
        <v>69</v>
      </c>
    </row>
    <row r="77" spans="1:11">
      <c r="A77" s="41">
        <v>41</v>
      </c>
      <c r="B77" s="29" t="s">
        <v>220</v>
      </c>
      <c r="C77" s="191" t="s">
        <v>221</v>
      </c>
      <c r="D77" s="161">
        <v>500</v>
      </c>
      <c r="E77" s="79">
        <v>500</v>
      </c>
      <c r="F77" s="162">
        <v>500</v>
      </c>
      <c r="G77" s="236"/>
      <c r="H77" s="239"/>
      <c r="I77" s="227"/>
      <c r="J77" s="176">
        <v>10</v>
      </c>
      <c r="K77" s="241" t="s">
        <v>69</v>
      </c>
    </row>
    <row r="78" spans="1:11">
      <c r="A78" s="240">
        <v>41</v>
      </c>
      <c r="B78" s="29" t="s">
        <v>222</v>
      </c>
      <c r="C78" s="191" t="s">
        <v>223</v>
      </c>
      <c r="D78" s="161">
        <v>100</v>
      </c>
      <c r="E78" s="70">
        <v>100</v>
      </c>
      <c r="F78" s="169">
        <v>100</v>
      </c>
      <c r="G78" s="237"/>
      <c r="H78" s="229"/>
      <c r="I78" s="223"/>
      <c r="J78" s="176">
        <v>10</v>
      </c>
      <c r="K78" s="247" t="s">
        <v>69</v>
      </c>
    </row>
    <row r="79" spans="1:11">
      <c r="A79" s="240">
        <v>41</v>
      </c>
      <c r="B79" s="29" t="s">
        <v>225</v>
      </c>
      <c r="C79" s="191" t="s">
        <v>226</v>
      </c>
      <c r="D79" s="161">
        <v>350</v>
      </c>
      <c r="E79" s="79">
        <v>350</v>
      </c>
      <c r="F79" s="169">
        <v>350</v>
      </c>
      <c r="G79" s="237"/>
      <c r="H79" s="229"/>
      <c r="I79" s="223"/>
      <c r="J79" s="176">
        <v>10</v>
      </c>
      <c r="K79" s="247" t="s">
        <v>69</v>
      </c>
    </row>
    <row r="80" spans="1:11">
      <c r="A80" s="240">
        <v>41</v>
      </c>
      <c r="B80" s="29" t="s">
        <v>224</v>
      </c>
      <c r="C80" s="191" t="s">
        <v>99</v>
      </c>
      <c r="D80" s="161">
        <v>2000</v>
      </c>
      <c r="E80" s="79">
        <v>1000</v>
      </c>
      <c r="F80" s="169">
        <v>1000</v>
      </c>
      <c r="G80" s="237"/>
      <c r="H80" s="229"/>
      <c r="I80" s="223"/>
      <c r="J80" s="176">
        <v>10</v>
      </c>
      <c r="K80" s="247" t="s">
        <v>69</v>
      </c>
    </row>
    <row r="81" spans="1:11">
      <c r="A81" s="240">
        <v>41</v>
      </c>
      <c r="B81" s="29" t="s">
        <v>320</v>
      </c>
      <c r="C81" s="191" t="s">
        <v>321</v>
      </c>
      <c r="D81" s="161" t="s">
        <v>235</v>
      </c>
      <c r="E81" s="79" t="s">
        <v>231</v>
      </c>
      <c r="F81" s="169" t="s">
        <v>114</v>
      </c>
      <c r="G81" s="237">
        <v>4000</v>
      </c>
      <c r="H81" s="229" t="s">
        <v>231</v>
      </c>
      <c r="I81" s="223" t="s">
        <v>231</v>
      </c>
      <c r="J81" s="176">
        <v>10</v>
      </c>
      <c r="K81" s="247">
        <v>41343</v>
      </c>
    </row>
    <row r="82" spans="1:11">
      <c r="A82" s="41">
        <v>41</v>
      </c>
      <c r="B82" s="29" t="s">
        <v>227</v>
      </c>
      <c r="C82" s="191" t="s">
        <v>228</v>
      </c>
      <c r="D82" s="161" t="s">
        <v>229</v>
      </c>
      <c r="E82" s="79" t="s">
        <v>230</v>
      </c>
      <c r="F82" s="162" t="s">
        <v>231</v>
      </c>
      <c r="G82" s="235" t="s">
        <v>230</v>
      </c>
      <c r="H82" s="228">
        <v>1533</v>
      </c>
      <c r="I82" s="227">
        <v>1865</v>
      </c>
      <c r="J82" s="176">
        <v>10</v>
      </c>
      <c r="K82" s="241" t="s">
        <v>69</v>
      </c>
    </row>
    <row r="83" spans="1:11">
      <c r="A83" s="364" t="s">
        <v>213</v>
      </c>
      <c r="B83" s="365"/>
      <c r="C83" s="365"/>
      <c r="D83" s="163">
        <f>SUM(D73:D82)</f>
        <v>17550</v>
      </c>
      <c r="E83" s="75">
        <f>SUM(E73:E82)</f>
        <v>16450</v>
      </c>
      <c r="F83" s="168">
        <f>SUM(F73:F82)</f>
        <v>16450</v>
      </c>
      <c r="G83" s="182">
        <v>4000</v>
      </c>
      <c r="H83" s="65">
        <v>1533</v>
      </c>
      <c r="I83" s="168">
        <v>1865</v>
      </c>
      <c r="J83" s="178"/>
      <c r="K83" s="242"/>
    </row>
    <row r="84" spans="1:11">
      <c r="A84" s="243"/>
      <c r="B84" s="61"/>
      <c r="C84" s="61"/>
      <c r="D84" s="173"/>
      <c r="E84" s="166"/>
      <c r="F84" s="167"/>
      <c r="G84" s="189"/>
      <c r="H84" s="184"/>
      <c r="I84" s="167"/>
      <c r="J84" s="116"/>
      <c r="K84" s="244"/>
    </row>
    <row r="85" spans="1:11">
      <c r="A85" s="41">
        <v>41</v>
      </c>
      <c r="B85" s="32" t="s">
        <v>240</v>
      </c>
      <c r="C85" s="156" t="s">
        <v>238</v>
      </c>
      <c r="D85" s="159">
        <v>2400</v>
      </c>
      <c r="E85" s="74">
        <v>2400</v>
      </c>
      <c r="F85" s="160">
        <v>2400</v>
      </c>
      <c r="G85" s="221"/>
      <c r="H85" s="222"/>
      <c r="I85" s="160"/>
      <c r="J85" s="176">
        <v>11</v>
      </c>
      <c r="K85" s="241" t="s">
        <v>239</v>
      </c>
    </row>
    <row r="86" spans="1:11">
      <c r="A86" s="41">
        <v>41</v>
      </c>
      <c r="B86" s="34" t="s">
        <v>241</v>
      </c>
      <c r="C86" s="158" t="s">
        <v>242</v>
      </c>
      <c r="D86" s="161">
        <v>2000</v>
      </c>
      <c r="E86" s="70">
        <v>3000</v>
      </c>
      <c r="F86" s="162">
        <v>4000</v>
      </c>
      <c r="G86" s="187"/>
      <c r="H86" s="67"/>
      <c r="I86" s="162"/>
      <c r="J86" s="176">
        <v>11</v>
      </c>
      <c r="K86" s="247">
        <v>41285</v>
      </c>
    </row>
    <row r="87" spans="1:11">
      <c r="A87" s="41">
        <v>41</v>
      </c>
      <c r="B87" s="29" t="s">
        <v>243</v>
      </c>
      <c r="C87" s="155" t="s">
        <v>244</v>
      </c>
      <c r="D87" s="161">
        <v>1500</v>
      </c>
      <c r="E87" s="70">
        <v>3000</v>
      </c>
      <c r="F87" s="162">
        <v>3000</v>
      </c>
      <c r="G87" s="187"/>
      <c r="H87" s="67"/>
      <c r="I87" s="162"/>
      <c r="J87" s="176">
        <v>11</v>
      </c>
      <c r="K87" s="241" t="s">
        <v>245</v>
      </c>
    </row>
    <row r="88" spans="1:11">
      <c r="A88" s="367" t="s">
        <v>237</v>
      </c>
      <c r="B88" s="367"/>
      <c r="C88" s="368"/>
      <c r="D88" s="163">
        <f>SUM(D85:D87)</f>
        <v>5900</v>
      </c>
      <c r="E88" s="75">
        <f>SUM(E85:E87)</f>
        <v>8400</v>
      </c>
      <c r="F88" s="168">
        <f>SUM(F85:F87)</f>
        <v>9400</v>
      </c>
      <c r="G88" s="182">
        <v>0</v>
      </c>
      <c r="H88" s="65">
        <v>0</v>
      </c>
      <c r="I88" s="168">
        <v>0</v>
      </c>
      <c r="J88" s="178"/>
      <c r="K88" s="35"/>
    </row>
    <row r="89" spans="1:11">
      <c r="A89" s="61"/>
      <c r="B89" s="61"/>
      <c r="C89" s="61"/>
      <c r="D89" s="165"/>
      <c r="E89" s="166"/>
      <c r="F89" s="167"/>
      <c r="G89" s="183"/>
      <c r="H89" s="184"/>
      <c r="I89" s="167"/>
      <c r="J89" s="116"/>
      <c r="K89" s="116"/>
    </row>
    <row r="90" spans="1:11">
      <c r="A90" s="31">
        <v>41</v>
      </c>
      <c r="B90" s="33" t="s">
        <v>19</v>
      </c>
      <c r="C90" s="156" t="s">
        <v>20</v>
      </c>
      <c r="D90" s="170">
        <v>87557</v>
      </c>
      <c r="E90" s="70">
        <v>88157</v>
      </c>
      <c r="F90" s="171">
        <v>88157</v>
      </c>
      <c r="G90" s="170"/>
      <c r="H90" s="69"/>
      <c r="I90" s="171"/>
      <c r="J90" s="176">
        <v>12</v>
      </c>
      <c r="K90" s="30"/>
    </row>
    <row r="91" spans="1:11">
      <c r="A91" s="41">
        <v>41</v>
      </c>
      <c r="B91" s="34" t="s">
        <v>21</v>
      </c>
      <c r="C91" s="156" t="s">
        <v>22</v>
      </c>
      <c r="D91" s="170">
        <v>30601</v>
      </c>
      <c r="E91" s="70">
        <v>30601</v>
      </c>
      <c r="F91" s="171">
        <v>30601</v>
      </c>
      <c r="G91" s="170"/>
      <c r="H91" s="69"/>
      <c r="I91" s="171"/>
      <c r="J91" s="176">
        <v>12</v>
      </c>
      <c r="K91" s="241"/>
    </row>
    <row r="92" spans="1:11">
      <c r="A92" s="41">
        <v>41</v>
      </c>
      <c r="B92" s="34" t="s">
        <v>23</v>
      </c>
      <c r="C92" s="156" t="s">
        <v>24</v>
      </c>
      <c r="D92" s="161">
        <v>50</v>
      </c>
      <c r="E92" s="79">
        <v>50</v>
      </c>
      <c r="F92" s="162">
        <v>50</v>
      </c>
      <c r="G92" s="181"/>
      <c r="H92" s="64"/>
      <c r="I92" s="162"/>
      <c r="J92" s="176">
        <v>12</v>
      </c>
      <c r="K92" s="241"/>
    </row>
    <row r="93" spans="1:11">
      <c r="A93" s="41">
        <v>41</v>
      </c>
      <c r="B93" s="34" t="s">
        <v>25</v>
      </c>
      <c r="C93" s="156" t="s">
        <v>247</v>
      </c>
      <c r="D93" s="161">
        <v>6000</v>
      </c>
      <c r="E93" s="79">
        <v>6000</v>
      </c>
      <c r="F93" s="162">
        <v>6000</v>
      </c>
      <c r="G93" s="181"/>
      <c r="H93" s="64"/>
      <c r="I93" s="162"/>
      <c r="J93" s="176">
        <v>12</v>
      </c>
      <c r="K93" s="241"/>
    </row>
    <row r="94" spans="1:11">
      <c r="A94" s="41">
        <v>41</v>
      </c>
      <c r="B94" s="34" t="s">
        <v>248</v>
      </c>
      <c r="C94" s="156" t="s">
        <v>138</v>
      </c>
      <c r="D94" s="161">
        <v>100</v>
      </c>
      <c r="E94" s="79">
        <v>100</v>
      </c>
      <c r="F94" s="162">
        <v>100</v>
      </c>
      <c r="G94" s="181"/>
      <c r="H94" s="64"/>
      <c r="I94" s="162"/>
      <c r="J94" s="176">
        <v>12</v>
      </c>
      <c r="K94" s="241"/>
    </row>
    <row r="95" spans="1:11">
      <c r="A95" s="41">
        <v>41</v>
      </c>
      <c r="B95" s="34" t="s">
        <v>26</v>
      </c>
      <c r="C95" s="156" t="s">
        <v>27</v>
      </c>
      <c r="D95" s="161">
        <v>3500</v>
      </c>
      <c r="E95" s="79">
        <v>3500</v>
      </c>
      <c r="F95" s="162">
        <v>3500</v>
      </c>
      <c r="G95" s="181"/>
      <c r="H95" s="64"/>
      <c r="I95" s="162"/>
      <c r="J95" s="176">
        <v>12</v>
      </c>
      <c r="K95" s="241"/>
    </row>
    <row r="96" spans="1:11">
      <c r="A96" s="41">
        <v>41</v>
      </c>
      <c r="B96" s="34" t="s">
        <v>30</v>
      </c>
      <c r="C96" s="156" t="s">
        <v>31</v>
      </c>
      <c r="D96" s="161">
        <v>2000</v>
      </c>
      <c r="E96" s="79">
        <v>1000</v>
      </c>
      <c r="F96" s="162">
        <v>1000</v>
      </c>
      <c r="G96" s="181"/>
      <c r="H96" s="64"/>
      <c r="I96" s="162"/>
      <c r="J96" s="177">
        <v>12</v>
      </c>
      <c r="K96" s="241"/>
    </row>
    <row r="97" spans="1:11">
      <c r="A97" s="41">
        <v>41</v>
      </c>
      <c r="B97" s="34" t="s">
        <v>32</v>
      </c>
      <c r="C97" s="156" t="s">
        <v>33</v>
      </c>
      <c r="D97" s="161">
        <v>3000</v>
      </c>
      <c r="E97" s="79">
        <v>2000</v>
      </c>
      <c r="F97" s="162">
        <v>2000</v>
      </c>
      <c r="G97" s="181"/>
      <c r="H97" s="64"/>
      <c r="I97" s="162"/>
      <c r="J97" s="177">
        <v>12</v>
      </c>
      <c r="K97" s="241"/>
    </row>
    <row r="98" spans="1:11">
      <c r="A98" s="41">
        <v>41</v>
      </c>
      <c r="B98" s="34" t="s">
        <v>249</v>
      </c>
      <c r="C98" s="156" t="s">
        <v>250</v>
      </c>
      <c r="D98" s="161">
        <v>2000</v>
      </c>
      <c r="E98" s="79">
        <v>2000</v>
      </c>
      <c r="F98" s="162">
        <v>2000</v>
      </c>
      <c r="G98" s="181"/>
      <c r="H98" s="64"/>
      <c r="I98" s="162"/>
      <c r="J98" s="177">
        <v>12</v>
      </c>
      <c r="K98" s="241"/>
    </row>
    <row r="99" spans="1:11">
      <c r="A99" s="41">
        <v>41</v>
      </c>
      <c r="B99" s="34" t="s">
        <v>251</v>
      </c>
      <c r="C99" s="156" t="s">
        <v>252</v>
      </c>
      <c r="D99" s="161">
        <v>1000</v>
      </c>
      <c r="E99" s="79">
        <v>1000</v>
      </c>
      <c r="F99" s="162">
        <v>1000</v>
      </c>
      <c r="G99" s="181"/>
      <c r="H99" s="64"/>
      <c r="I99" s="162"/>
      <c r="J99" s="177">
        <v>12</v>
      </c>
      <c r="K99" s="241"/>
    </row>
    <row r="100" spans="1:11">
      <c r="A100" s="41">
        <v>41</v>
      </c>
      <c r="B100" s="34" t="s">
        <v>34</v>
      </c>
      <c r="C100" s="156" t="s">
        <v>253</v>
      </c>
      <c r="D100" s="161">
        <v>200</v>
      </c>
      <c r="E100" s="79">
        <v>200</v>
      </c>
      <c r="F100" s="162">
        <v>200</v>
      </c>
      <c r="G100" s="181"/>
      <c r="H100" s="64"/>
      <c r="I100" s="162"/>
      <c r="J100" s="177">
        <v>12</v>
      </c>
      <c r="K100" s="241"/>
    </row>
    <row r="101" spans="1:11">
      <c r="A101" s="41">
        <v>41</v>
      </c>
      <c r="B101" s="34" t="s">
        <v>254</v>
      </c>
      <c r="C101" s="156" t="s">
        <v>255</v>
      </c>
      <c r="D101" s="161">
        <v>150</v>
      </c>
      <c r="E101" s="79">
        <v>150</v>
      </c>
      <c r="F101" s="162">
        <v>150</v>
      </c>
      <c r="G101" s="181"/>
      <c r="H101" s="64"/>
      <c r="I101" s="162"/>
      <c r="J101" s="177">
        <v>12</v>
      </c>
      <c r="K101" s="241"/>
    </row>
    <row r="102" spans="1:11">
      <c r="A102" s="41">
        <v>41</v>
      </c>
      <c r="B102" s="34" t="s">
        <v>36</v>
      </c>
      <c r="C102" s="156" t="s">
        <v>256</v>
      </c>
      <c r="D102" s="161">
        <v>1900</v>
      </c>
      <c r="E102" s="79">
        <v>1900</v>
      </c>
      <c r="F102" s="162">
        <v>1900</v>
      </c>
      <c r="G102" s="181"/>
      <c r="H102" s="64"/>
      <c r="I102" s="162"/>
      <c r="J102" s="177">
        <v>12</v>
      </c>
      <c r="K102" s="241"/>
    </row>
    <row r="103" spans="1:11">
      <c r="A103" s="34">
        <v>41</v>
      </c>
      <c r="B103" s="34" t="s">
        <v>37</v>
      </c>
      <c r="C103" s="156" t="s">
        <v>38</v>
      </c>
      <c r="D103" s="161">
        <v>700</v>
      </c>
      <c r="E103" s="79">
        <v>700</v>
      </c>
      <c r="F103" s="162">
        <v>700</v>
      </c>
      <c r="G103" s="181"/>
      <c r="H103" s="64"/>
      <c r="I103" s="162"/>
      <c r="J103" s="177">
        <v>12</v>
      </c>
      <c r="K103" s="241"/>
    </row>
    <row r="104" spans="1:11">
      <c r="A104" s="34">
        <v>41</v>
      </c>
      <c r="B104" s="34" t="s">
        <v>39</v>
      </c>
      <c r="C104" s="156" t="s">
        <v>40</v>
      </c>
      <c r="D104" s="161">
        <v>670</v>
      </c>
      <c r="E104" s="79">
        <v>670</v>
      </c>
      <c r="F104" s="162">
        <v>670</v>
      </c>
      <c r="G104" s="181"/>
      <c r="H104" s="64"/>
      <c r="I104" s="162"/>
      <c r="J104" s="177">
        <v>12</v>
      </c>
      <c r="K104" s="241"/>
    </row>
    <row r="105" spans="1:11">
      <c r="A105" s="41">
        <v>41</v>
      </c>
      <c r="B105" s="34" t="s">
        <v>41</v>
      </c>
      <c r="C105" s="156" t="s">
        <v>42</v>
      </c>
      <c r="D105" s="161">
        <v>600</v>
      </c>
      <c r="E105" s="79">
        <v>600</v>
      </c>
      <c r="F105" s="162">
        <v>600</v>
      </c>
      <c r="G105" s="181"/>
      <c r="H105" s="64"/>
      <c r="I105" s="162"/>
      <c r="J105" s="177">
        <v>12</v>
      </c>
      <c r="K105" s="241"/>
    </row>
    <row r="106" spans="1:11">
      <c r="A106" s="41">
        <v>41</v>
      </c>
      <c r="B106" s="34" t="s">
        <v>43</v>
      </c>
      <c r="C106" s="155" t="s">
        <v>44</v>
      </c>
      <c r="D106" s="161">
        <v>200</v>
      </c>
      <c r="E106" s="79">
        <v>200</v>
      </c>
      <c r="F106" s="162">
        <v>200</v>
      </c>
      <c r="G106" s="181"/>
      <c r="H106" s="64"/>
      <c r="I106" s="162"/>
      <c r="J106" s="177">
        <v>12</v>
      </c>
      <c r="K106" s="241"/>
    </row>
    <row r="107" spans="1:11">
      <c r="A107" s="41">
        <v>41</v>
      </c>
      <c r="B107" s="34" t="s">
        <v>45</v>
      </c>
      <c r="C107" s="156" t="s">
        <v>257</v>
      </c>
      <c r="D107" s="161">
        <v>100</v>
      </c>
      <c r="E107" s="79">
        <v>100</v>
      </c>
      <c r="F107" s="162">
        <v>100</v>
      </c>
      <c r="G107" s="181"/>
      <c r="H107" s="64"/>
      <c r="I107" s="162"/>
      <c r="J107" s="177">
        <v>12</v>
      </c>
      <c r="K107" s="241"/>
    </row>
    <row r="108" spans="1:11">
      <c r="A108" s="41">
        <v>41</v>
      </c>
      <c r="B108" s="34" t="s">
        <v>46</v>
      </c>
      <c r="C108" s="156" t="s">
        <v>47</v>
      </c>
      <c r="D108" s="161">
        <v>200</v>
      </c>
      <c r="E108" s="79">
        <v>200</v>
      </c>
      <c r="F108" s="162">
        <v>200</v>
      </c>
      <c r="G108" s="181"/>
      <c r="H108" s="64"/>
      <c r="I108" s="162"/>
      <c r="J108" s="177">
        <v>12</v>
      </c>
      <c r="K108" s="241"/>
    </row>
    <row r="109" spans="1:11">
      <c r="A109" s="41">
        <v>41</v>
      </c>
      <c r="B109" s="34" t="s">
        <v>258</v>
      </c>
      <c r="C109" s="156" t="s">
        <v>259</v>
      </c>
      <c r="D109" s="161">
        <v>50</v>
      </c>
      <c r="E109" s="79">
        <v>50</v>
      </c>
      <c r="F109" s="162">
        <v>50</v>
      </c>
      <c r="G109" s="181"/>
      <c r="H109" s="64"/>
      <c r="I109" s="162"/>
      <c r="J109" s="177">
        <v>12</v>
      </c>
      <c r="K109" s="241"/>
    </row>
    <row r="110" spans="1:11">
      <c r="A110" s="41">
        <v>41</v>
      </c>
      <c r="B110" s="34" t="s">
        <v>260</v>
      </c>
      <c r="C110" s="156" t="s">
        <v>261</v>
      </c>
      <c r="D110" s="161">
        <v>300</v>
      </c>
      <c r="E110" s="79">
        <v>300</v>
      </c>
      <c r="F110" s="162">
        <v>300</v>
      </c>
      <c r="G110" s="181"/>
      <c r="H110" s="64"/>
      <c r="I110" s="162"/>
      <c r="J110" s="177">
        <v>12</v>
      </c>
      <c r="K110" s="241"/>
    </row>
    <row r="111" spans="1:11">
      <c r="A111" s="41">
        <v>41</v>
      </c>
      <c r="B111" s="34" t="s">
        <v>49</v>
      </c>
      <c r="C111" s="156" t="s">
        <v>50</v>
      </c>
      <c r="D111" s="161">
        <v>3200</v>
      </c>
      <c r="E111" s="79">
        <v>3200</v>
      </c>
      <c r="F111" s="162">
        <v>3200</v>
      </c>
      <c r="G111" s="181"/>
      <c r="H111" s="64"/>
      <c r="I111" s="162"/>
      <c r="J111" s="177">
        <v>12</v>
      </c>
      <c r="K111" s="241"/>
    </row>
    <row r="112" spans="1:11">
      <c r="A112" s="41">
        <v>41</v>
      </c>
      <c r="B112" s="34" t="s">
        <v>51</v>
      </c>
      <c r="C112" s="215" t="s">
        <v>52</v>
      </c>
      <c r="D112" s="161">
        <v>2350</v>
      </c>
      <c r="E112" s="79">
        <v>2350</v>
      </c>
      <c r="F112" s="162">
        <v>2350</v>
      </c>
      <c r="G112" s="181"/>
      <c r="H112" s="64"/>
      <c r="I112" s="162"/>
      <c r="J112" s="177">
        <v>12</v>
      </c>
      <c r="K112" s="241"/>
    </row>
    <row r="113" spans="1:11">
      <c r="A113" s="41">
        <v>41</v>
      </c>
      <c r="B113" s="34" t="s">
        <v>53</v>
      </c>
      <c r="C113" s="156" t="s">
        <v>54</v>
      </c>
      <c r="D113" s="161">
        <v>800</v>
      </c>
      <c r="E113" s="79">
        <v>800</v>
      </c>
      <c r="F113" s="162">
        <v>800</v>
      </c>
      <c r="G113" s="181"/>
      <c r="H113" s="64"/>
      <c r="I113" s="162"/>
      <c r="J113" s="177">
        <v>12</v>
      </c>
      <c r="K113" s="241"/>
    </row>
    <row r="114" spans="1:11">
      <c r="A114" s="41">
        <v>41</v>
      </c>
      <c r="B114" s="34" t="s">
        <v>262</v>
      </c>
      <c r="C114" s="156" t="s">
        <v>263</v>
      </c>
      <c r="D114" s="161">
        <v>200</v>
      </c>
      <c r="E114" s="79">
        <v>200</v>
      </c>
      <c r="F114" s="162">
        <v>200</v>
      </c>
      <c r="G114" s="181"/>
      <c r="H114" s="64"/>
      <c r="I114" s="162"/>
      <c r="J114" s="177">
        <v>12</v>
      </c>
      <c r="K114" s="241"/>
    </row>
    <row r="115" spans="1:11">
      <c r="A115" s="41">
        <v>41</v>
      </c>
      <c r="B115" s="34" t="s">
        <v>58</v>
      </c>
      <c r="C115" s="156" t="s">
        <v>59</v>
      </c>
      <c r="D115" s="161">
        <v>500</v>
      </c>
      <c r="E115" s="79">
        <v>500</v>
      </c>
      <c r="F115" s="162">
        <v>500</v>
      </c>
      <c r="G115" s="181"/>
      <c r="H115" s="64"/>
      <c r="I115" s="162"/>
      <c r="J115" s="177">
        <v>12</v>
      </c>
      <c r="K115" s="241"/>
    </row>
    <row r="116" spans="1:11">
      <c r="A116" s="41">
        <v>41</v>
      </c>
      <c r="B116" s="31" t="s">
        <v>60</v>
      </c>
      <c r="C116" s="156" t="s">
        <v>61</v>
      </c>
      <c r="D116" s="161">
        <v>1000</v>
      </c>
      <c r="E116" s="79">
        <v>1000</v>
      </c>
      <c r="F116" s="162">
        <v>1000</v>
      </c>
      <c r="G116" s="181"/>
      <c r="H116" s="64"/>
      <c r="I116" s="162"/>
      <c r="J116" s="177">
        <v>12</v>
      </c>
      <c r="K116" s="241"/>
    </row>
    <row r="117" spans="1:11">
      <c r="A117" s="41">
        <v>111</v>
      </c>
      <c r="B117" s="31" t="s">
        <v>264</v>
      </c>
      <c r="C117" s="156" t="s">
        <v>265</v>
      </c>
      <c r="D117" s="161">
        <v>1800</v>
      </c>
      <c r="E117" s="79">
        <v>1800</v>
      </c>
      <c r="F117" s="162">
        <v>1800</v>
      </c>
      <c r="G117" s="181"/>
      <c r="H117" s="64"/>
      <c r="I117" s="162"/>
      <c r="J117" s="177">
        <v>12</v>
      </c>
      <c r="K117" s="241"/>
    </row>
    <row r="118" spans="1:11">
      <c r="A118" s="41">
        <v>41</v>
      </c>
      <c r="B118" s="34" t="s">
        <v>62</v>
      </c>
      <c r="C118" s="156" t="s">
        <v>266</v>
      </c>
      <c r="D118" s="161">
        <v>1500</v>
      </c>
      <c r="E118" s="79">
        <v>1500</v>
      </c>
      <c r="F118" s="162">
        <v>1500</v>
      </c>
      <c r="G118" s="181"/>
      <c r="H118" s="64"/>
      <c r="I118" s="162"/>
      <c r="J118" s="176">
        <v>12</v>
      </c>
      <c r="K118" s="241"/>
    </row>
    <row r="119" spans="1:11">
      <c r="A119" s="41">
        <v>41</v>
      </c>
      <c r="B119" s="34" t="s">
        <v>267</v>
      </c>
      <c r="C119" s="156" t="s">
        <v>268</v>
      </c>
      <c r="D119" s="161">
        <v>200</v>
      </c>
      <c r="E119" s="79">
        <v>200</v>
      </c>
      <c r="F119" s="162">
        <v>200</v>
      </c>
      <c r="G119" s="181"/>
      <c r="H119" s="64"/>
      <c r="I119" s="162"/>
      <c r="J119" s="176">
        <v>12</v>
      </c>
      <c r="K119" s="241"/>
    </row>
    <row r="120" spans="1:11">
      <c r="A120" s="41">
        <v>41</v>
      </c>
      <c r="B120" s="34" t="s">
        <v>269</v>
      </c>
      <c r="C120" s="156" t="s">
        <v>270</v>
      </c>
      <c r="D120" s="161">
        <v>500</v>
      </c>
      <c r="E120" s="79">
        <v>500</v>
      </c>
      <c r="F120" s="162">
        <v>500</v>
      </c>
      <c r="G120" s="181"/>
      <c r="H120" s="64"/>
      <c r="I120" s="162"/>
      <c r="J120" s="176">
        <v>12</v>
      </c>
      <c r="K120" s="241"/>
    </row>
    <row r="121" spans="1:11">
      <c r="A121" s="41">
        <v>41</v>
      </c>
      <c r="B121" s="34" t="s">
        <v>271</v>
      </c>
      <c r="C121" s="156" t="s">
        <v>272</v>
      </c>
      <c r="D121" s="161">
        <v>200</v>
      </c>
      <c r="E121" s="79">
        <v>200</v>
      </c>
      <c r="F121" s="162">
        <v>200</v>
      </c>
      <c r="G121" s="181"/>
      <c r="H121" s="64"/>
      <c r="I121" s="162"/>
      <c r="J121" s="176">
        <v>12</v>
      </c>
      <c r="K121" s="241"/>
    </row>
    <row r="122" spans="1:11">
      <c r="A122" s="41">
        <v>41</v>
      </c>
      <c r="B122" s="34" t="s">
        <v>273</v>
      </c>
      <c r="C122" s="156" t="s">
        <v>274</v>
      </c>
      <c r="D122" s="161">
        <v>600</v>
      </c>
      <c r="E122" s="79">
        <v>600</v>
      </c>
      <c r="F122" s="162">
        <v>600</v>
      </c>
      <c r="G122" s="181"/>
      <c r="H122" s="64"/>
      <c r="I122" s="162"/>
      <c r="J122" s="176">
        <v>12</v>
      </c>
      <c r="K122" s="241"/>
    </row>
    <row r="123" spans="1:11">
      <c r="A123" s="41">
        <v>41</v>
      </c>
      <c r="B123" s="34" t="s">
        <v>275</v>
      </c>
      <c r="C123" s="156" t="s">
        <v>276</v>
      </c>
      <c r="D123" s="161" t="s">
        <v>277</v>
      </c>
      <c r="E123" s="285" t="s">
        <v>229</v>
      </c>
      <c r="F123" s="162" t="s">
        <v>235</v>
      </c>
      <c r="G123" s="181">
        <v>3800</v>
      </c>
      <c r="H123" s="64">
        <v>0</v>
      </c>
      <c r="I123" s="162" t="s">
        <v>234</v>
      </c>
      <c r="J123" s="176">
        <v>12</v>
      </c>
      <c r="K123" s="241"/>
    </row>
    <row r="124" spans="1:11">
      <c r="A124" s="41">
        <v>41</v>
      </c>
      <c r="B124" s="34" t="s">
        <v>278</v>
      </c>
      <c r="C124" s="156" t="s">
        <v>279</v>
      </c>
      <c r="D124" s="161" t="s">
        <v>235</v>
      </c>
      <c r="E124" s="285" t="s">
        <v>234</v>
      </c>
      <c r="F124" s="162" t="s">
        <v>231</v>
      </c>
      <c r="G124" s="181" t="s">
        <v>280</v>
      </c>
      <c r="H124" s="64" t="s">
        <v>235</v>
      </c>
      <c r="I124" s="162">
        <v>68269</v>
      </c>
      <c r="J124" s="176">
        <v>12</v>
      </c>
      <c r="K124" s="241"/>
    </row>
    <row r="125" spans="1:11" ht="15.75" thickBot="1">
      <c r="A125" s="377" t="s">
        <v>246</v>
      </c>
      <c r="B125" s="378"/>
      <c r="C125" s="378"/>
      <c r="D125" s="323">
        <f>SUM(D90:D124)</f>
        <v>153728</v>
      </c>
      <c r="E125" s="199">
        <f>SUM(E90:E124)</f>
        <v>152328</v>
      </c>
      <c r="F125" s="200">
        <f>SUM(F90:F124)</f>
        <v>152328</v>
      </c>
      <c r="G125" s="213">
        <v>3800</v>
      </c>
      <c r="H125" s="214">
        <v>0</v>
      </c>
      <c r="I125" s="200">
        <v>68269</v>
      </c>
      <c r="J125" s="249"/>
      <c r="K125" s="250"/>
    </row>
    <row r="126" spans="1:11">
      <c r="A126" s="45"/>
      <c r="B126" s="45"/>
      <c r="C126" s="45"/>
      <c r="D126" s="136"/>
      <c r="E126" s="115"/>
      <c r="F126" s="71"/>
      <c r="G126" s="71"/>
      <c r="H126" s="71"/>
      <c r="I126" s="71"/>
      <c r="J126" s="116"/>
      <c r="K126" s="116"/>
    </row>
    <row r="127" spans="1:11">
      <c r="A127" s="41">
        <v>41</v>
      </c>
      <c r="B127" s="34" t="s">
        <v>297</v>
      </c>
      <c r="C127" s="299" t="s">
        <v>298</v>
      </c>
      <c r="D127" s="298">
        <v>100</v>
      </c>
      <c r="E127" s="79">
        <v>100</v>
      </c>
      <c r="F127" s="162">
        <v>100</v>
      </c>
      <c r="G127" s="307"/>
      <c r="H127" s="301"/>
      <c r="I127" s="162"/>
      <c r="J127" s="177">
        <v>13</v>
      </c>
      <c r="K127" s="241"/>
    </row>
    <row r="128" spans="1:11">
      <c r="A128" s="41">
        <v>41</v>
      </c>
      <c r="B128" s="34" t="s">
        <v>172</v>
      </c>
      <c r="C128" s="299" t="s">
        <v>299</v>
      </c>
      <c r="D128" s="298">
        <v>3150</v>
      </c>
      <c r="E128" s="79">
        <v>3300</v>
      </c>
      <c r="F128" s="162">
        <v>3300</v>
      </c>
      <c r="G128" s="307"/>
      <c r="H128" s="301"/>
      <c r="I128" s="162"/>
      <c r="J128" s="314">
        <v>13</v>
      </c>
      <c r="K128" s="241"/>
    </row>
    <row r="129" spans="1:11">
      <c r="A129" s="41">
        <v>41</v>
      </c>
      <c r="B129" s="34" t="s">
        <v>300</v>
      </c>
      <c r="C129" s="299" t="s">
        <v>138</v>
      </c>
      <c r="D129" s="298">
        <v>2000</v>
      </c>
      <c r="E129" s="79">
        <v>2000</v>
      </c>
      <c r="F129" s="162">
        <v>2000</v>
      </c>
      <c r="G129" s="307"/>
      <c r="H129" s="301"/>
      <c r="I129" s="162"/>
      <c r="J129" s="314">
        <v>13</v>
      </c>
      <c r="K129" s="241"/>
    </row>
    <row r="130" spans="1:11">
      <c r="A130" s="41">
        <v>41</v>
      </c>
      <c r="B130" s="34" t="s">
        <v>301</v>
      </c>
      <c r="C130" s="299" t="s">
        <v>302</v>
      </c>
      <c r="D130" s="298">
        <v>500</v>
      </c>
      <c r="E130" s="79">
        <v>500</v>
      </c>
      <c r="F130" s="162">
        <v>500</v>
      </c>
      <c r="G130" s="307"/>
      <c r="H130" s="301"/>
      <c r="I130" s="162"/>
      <c r="J130" s="314">
        <v>13</v>
      </c>
      <c r="K130" s="241"/>
    </row>
    <row r="131" spans="1:11" ht="15.75" thickBot="1">
      <c r="A131" s="313" t="s">
        <v>296</v>
      </c>
      <c r="B131" s="297"/>
      <c r="C131" s="297"/>
      <c r="D131" s="323">
        <v>5750</v>
      </c>
      <c r="E131" s="199">
        <v>5900</v>
      </c>
      <c r="F131" s="200">
        <v>5900</v>
      </c>
      <c r="G131" s="213" t="s">
        <v>97</v>
      </c>
      <c r="H131" s="304">
        <v>0</v>
      </c>
      <c r="I131" s="200" t="s">
        <v>97</v>
      </c>
      <c r="J131" s="302"/>
      <c r="K131" s="303"/>
    </row>
    <row r="132" spans="1:11">
      <c r="A132" s="45"/>
      <c r="B132" s="45"/>
      <c r="C132" s="45"/>
      <c r="D132" s="136"/>
      <c r="E132" s="115"/>
      <c r="F132" s="194"/>
      <c r="G132" s="308"/>
      <c r="H132" s="71"/>
      <c r="I132" s="71"/>
      <c r="J132" s="116"/>
      <c r="K132" s="116"/>
    </row>
    <row r="133" spans="1:11">
      <c r="A133" s="315">
        <v>41</v>
      </c>
      <c r="B133" s="34" t="s">
        <v>305</v>
      </c>
      <c r="C133" s="156" t="s">
        <v>304</v>
      </c>
      <c r="D133" s="161">
        <v>4000</v>
      </c>
      <c r="E133" s="79">
        <v>2500</v>
      </c>
      <c r="F133" s="162">
        <v>2500</v>
      </c>
      <c r="G133" s="307"/>
      <c r="H133" s="301"/>
      <c r="I133" s="162"/>
      <c r="J133" s="177">
        <v>14</v>
      </c>
      <c r="K133" s="241"/>
    </row>
    <row r="134" spans="1:11">
      <c r="A134" s="41">
        <v>41</v>
      </c>
      <c r="B134" s="34" t="s">
        <v>303</v>
      </c>
      <c r="C134" s="156" t="s">
        <v>138</v>
      </c>
      <c r="D134" s="161">
        <v>100</v>
      </c>
      <c r="E134" s="64">
        <v>100</v>
      </c>
      <c r="F134" s="162">
        <v>100</v>
      </c>
      <c r="G134" s="307"/>
      <c r="H134" s="301"/>
      <c r="I134" s="162"/>
      <c r="J134" s="177">
        <v>14</v>
      </c>
      <c r="K134" s="241"/>
    </row>
    <row r="135" spans="1:11">
      <c r="A135" s="41">
        <v>41</v>
      </c>
      <c r="B135" s="34" t="s">
        <v>306</v>
      </c>
      <c r="C135" s="317" t="s">
        <v>307</v>
      </c>
      <c r="D135" s="298">
        <v>50</v>
      </c>
      <c r="E135" s="64">
        <v>166</v>
      </c>
      <c r="F135" s="162">
        <v>166</v>
      </c>
      <c r="G135" s="307"/>
      <c r="H135" s="301"/>
      <c r="I135" s="162"/>
      <c r="J135" s="64">
        <v>14</v>
      </c>
      <c r="K135" s="162"/>
    </row>
    <row r="136" spans="1:11">
      <c r="A136" s="41">
        <v>41</v>
      </c>
      <c r="B136" s="34" t="s">
        <v>308</v>
      </c>
      <c r="C136" s="317" t="s">
        <v>309</v>
      </c>
      <c r="D136" s="298">
        <v>1500</v>
      </c>
      <c r="E136" s="64">
        <v>664</v>
      </c>
      <c r="F136" s="162">
        <v>664</v>
      </c>
      <c r="G136" s="307"/>
      <c r="H136" s="301"/>
      <c r="I136" s="162"/>
      <c r="J136" s="64">
        <v>14</v>
      </c>
      <c r="K136" s="162"/>
    </row>
    <row r="137" spans="1:11">
      <c r="A137" s="41">
        <v>41</v>
      </c>
      <c r="B137" s="34" t="s">
        <v>310</v>
      </c>
      <c r="C137" s="317" t="s">
        <v>311</v>
      </c>
      <c r="D137" s="318">
        <v>1500</v>
      </c>
      <c r="E137" s="64">
        <v>996</v>
      </c>
      <c r="F137" s="162">
        <v>996</v>
      </c>
      <c r="G137" s="307"/>
      <c r="H137" s="301"/>
      <c r="I137" s="162"/>
      <c r="J137" s="64">
        <v>14</v>
      </c>
      <c r="K137" s="162"/>
    </row>
    <row r="138" spans="1:11">
      <c r="A138" s="41">
        <v>41</v>
      </c>
      <c r="B138" s="34" t="s">
        <v>312</v>
      </c>
      <c r="C138" s="316" t="s">
        <v>313</v>
      </c>
      <c r="D138" s="319">
        <v>500</v>
      </c>
      <c r="E138" s="64">
        <v>830</v>
      </c>
      <c r="F138" s="162">
        <v>830</v>
      </c>
      <c r="G138" s="307"/>
      <c r="H138" s="301"/>
      <c r="I138" s="162"/>
      <c r="J138" s="64">
        <v>14</v>
      </c>
      <c r="K138" s="162"/>
    </row>
    <row r="139" spans="1:11">
      <c r="A139" s="41">
        <v>41</v>
      </c>
      <c r="B139" s="34" t="s">
        <v>314</v>
      </c>
      <c r="C139" s="316" t="s">
        <v>315</v>
      </c>
      <c r="D139" s="319">
        <v>650</v>
      </c>
      <c r="E139" s="64">
        <v>664</v>
      </c>
      <c r="F139" s="162">
        <v>664</v>
      </c>
      <c r="G139" s="307"/>
      <c r="H139" s="301"/>
      <c r="I139" s="162"/>
      <c r="J139" s="64">
        <v>14</v>
      </c>
      <c r="K139" s="162"/>
    </row>
    <row r="140" spans="1:11">
      <c r="A140" s="41">
        <v>41</v>
      </c>
      <c r="B140" s="34" t="s">
        <v>316</v>
      </c>
      <c r="C140" s="316" t="s">
        <v>317</v>
      </c>
      <c r="D140" s="319">
        <v>1000</v>
      </c>
      <c r="E140" s="64">
        <v>166</v>
      </c>
      <c r="F140" s="162">
        <v>166</v>
      </c>
      <c r="G140" s="307"/>
      <c r="H140" s="301"/>
      <c r="I140" s="162"/>
      <c r="J140" s="64">
        <v>14</v>
      </c>
      <c r="K140" s="162"/>
    </row>
    <row r="141" spans="1:11">
      <c r="A141" s="41">
        <v>41</v>
      </c>
      <c r="B141" s="34" t="s">
        <v>318</v>
      </c>
      <c r="C141" s="299" t="s">
        <v>319</v>
      </c>
      <c r="D141" s="298">
        <v>300</v>
      </c>
      <c r="E141" s="64">
        <v>498</v>
      </c>
      <c r="F141" s="162">
        <v>498</v>
      </c>
      <c r="G141" s="307"/>
      <c r="H141" s="301"/>
      <c r="I141" s="162"/>
      <c r="J141" s="64">
        <v>14</v>
      </c>
      <c r="K141" s="162"/>
    </row>
    <row r="142" spans="1:11" ht="15.75" thickBot="1">
      <c r="A142" s="324" t="s">
        <v>324</v>
      </c>
      <c r="B142" s="297"/>
      <c r="C142" s="300"/>
      <c r="D142" s="323">
        <v>9600</v>
      </c>
      <c r="E142" s="199">
        <v>6584</v>
      </c>
      <c r="F142" s="200">
        <v>6584</v>
      </c>
      <c r="G142" s="213" t="s">
        <v>97</v>
      </c>
      <c r="H142" s="304" t="s">
        <v>97</v>
      </c>
      <c r="I142" s="200" t="s">
        <v>97</v>
      </c>
      <c r="J142" s="302"/>
      <c r="K142" s="303"/>
    </row>
    <row r="143" spans="1:11">
      <c r="A143" s="45"/>
      <c r="B143" s="45"/>
      <c r="C143" s="45"/>
      <c r="D143" s="136"/>
      <c r="E143" s="115"/>
      <c r="F143" s="71"/>
      <c r="G143" s="71"/>
      <c r="H143" s="71"/>
      <c r="I143" s="71"/>
      <c r="J143" s="116"/>
      <c r="K143" s="116"/>
    </row>
    <row r="144" spans="1:11">
      <c r="A144" s="371" t="s">
        <v>72</v>
      </c>
      <c r="B144" s="372"/>
      <c r="C144" s="373"/>
      <c r="D144" s="374"/>
      <c r="E144" s="375"/>
      <c r="F144" s="375"/>
      <c r="G144" s="375"/>
      <c r="H144" s="375"/>
      <c r="I144" s="375"/>
      <c r="J144" s="375"/>
      <c r="K144" s="376"/>
    </row>
    <row r="145" spans="1:14">
      <c r="A145" s="15">
        <v>41</v>
      </c>
      <c r="B145" s="16" t="s">
        <v>281</v>
      </c>
      <c r="C145" s="36" t="s">
        <v>282</v>
      </c>
      <c r="D145" s="118" t="s">
        <v>286</v>
      </c>
      <c r="E145" s="289" t="s">
        <v>283</v>
      </c>
      <c r="F145" s="138" t="s">
        <v>285</v>
      </c>
      <c r="G145" s="290">
        <v>20000</v>
      </c>
      <c r="H145" s="48" t="s">
        <v>234</v>
      </c>
      <c r="I145" s="48" t="s">
        <v>234</v>
      </c>
      <c r="J145" s="30">
        <v>12</v>
      </c>
      <c r="K145" s="63"/>
    </row>
    <row r="146" spans="1:14">
      <c r="A146" s="25">
        <v>45</v>
      </c>
      <c r="B146" s="26" t="s">
        <v>287</v>
      </c>
      <c r="C146" s="264" t="s">
        <v>288</v>
      </c>
      <c r="D146" s="265" t="s">
        <v>289</v>
      </c>
      <c r="E146" s="286" t="s">
        <v>283</v>
      </c>
      <c r="F146" s="287" t="s">
        <v>290</v>
      </c>
      <c r="G146" s="292">
        <v>12600</v>
      </c>
      <c r="H146" s="293">
        <v>12500</v>
      </c>
      <c r="I146" s="293">
        <v>12500</v>
      </c>
      <c r="J146" s="137">
        <v>13</v>
      </c>
      <c r="K146" s="288"/>
    </row>
    <row r="147" spans="1:14" ht="15.75" thickBot="1">
      <c r="A147" s="37">
        <v>52</v>
      </c>
      <c r="B147" s="38" t="s">
        <v>236</v>
      </c>
      <c r="C147" s="10" t="s">
        <v>291</v>
      </c>
      <c r="D147" s="119" t="s">
        <v>292</v>
      </c>
      <c r="E147" s="139" t="s">
        <v>293</v>
      </c>
      <c r="F147" s="140">
        <v>0</v>
      </c>
      <c r="G147" s="294">
        <v>22130</v>
      </c>
      <c r="H147" s="295">
        <v>22130</v>
      </c>
      <c r="I147" s="296" t="s">
        <v>294</v>
      </c>
      <c r="J147" s="291">
        <v>41281</v>
      </c>
      <c r="K147" s="81"/>
      <c r="L147" s="125"/>
      <c r="M147" s="126"/>
      <c r="N147" s="127"/>
    </row>
    <row r="148" spans="1:14" ht="15.75" thickBot="1">
      <c r="A148" s="336" t="s">
        <v>73</v>
      </c>
      <c r="B148" s="337"/>
      <c r="C148" s="340"/>
      <c r="D148" s="268">
        <f>SUM(D145:D147)</f>
        <v>0</v>
      </c>
      <c r="E148" s="309">
        <f>SUM(E145:E147)</f>
        <v>0</v>
      </c>
      <c r="F148" s="310">
        <f>SUM(F145:F147)</f>
        <v>0</v>
      </c>
      <c r="G148" s="305">
        <v>54730</v>
      </c>
      <c r="H148" s="306">
        <v>34630</v>
      </c>
      <c r="I148" s="306">
        <v>34630</v>
      </c>
      <c r="J148" s="311"/>
      <c r="K148" s="312"/>
      <c r="L148" s="133"/>
      <c r="M148" s="72"/>
      <c r="N148" s="84"/>
    </row>
    <row r="149" spans="1:14">
      <c r="A149" s="238"/>
      <c r="B149" s="238"/>
      <c r="C149" s="238"/>
      <c r="D149" s="274"/>
      <c r="E149" s="275"/>
      <c r="F149" s="275"/>
      <c r="G149" s="252"/>
      <c r="H149" s="71"/>
      <c r="I149" s="71"/>
      <c r="J149" s="57"/>
      <c r="K149" s="133"/>
      <c r="L149" s="133"/>
      <c r="M149" s="72"/>
      <c r="N149" s="84"/>
    </row>
    <row r="150" spans="1:14">
      <c r="A150" t="s">
        <v>86</v>
      </c>
      <c r="G150" s="61"/>
      <c r="H150" s="61"/>
      <c r="I150" s="61"/>
      <c r="J150" s="62"/>
      <c r="K150" s="62"/>
      <c r="L150" s="133"/>
      <c r="M150" s="72"/>
      <c r="N150" s="84"/>
    </row>
    <row r="151" spans="1:14">
      <c r="A151" t="s">
        <v>85</v>
      </c>
      <c r="G151" s="61"/>
      <c r="H151" s="61"/>
      <c r="I151" s="61"/>
      <c r="J151" s="62"/>
      <c r="K151" s="62"/>
      <c r="L151" s="62"/>
      <c r="M151" s="62"/>
      <c r="N151" s="62"/>
    </row>
    <row r="152" spans="1:14">
      <c r="A152" t="s">
        <v>88</v>
      </c>
      <c r="G152" s="61"/>
      <c r="H152" s="61"/>
      <c r="I152" s="61"/>
      <c r="J152" s="62"/>
      <c r="K152" s="62"/>
      <c r="L152" s="62"/>
      <c r="M152" s="62"/>
      <c r="N152" s="62"/>
    </row>
    <row r="153" spans="1:14">
      <c r="A153" t="s">
        <v>87</v>
      </c>
      <c r="G153" s="61"/>
      <c r="H153" s="61"/>
      <c r="I153" s="61"/>
      <c r="J153" s="62"/>
      <c r="K153" s="62"/>
      <c r="L153" s="62"/>
      <c r="M153" s="62"/>
      <c r="N153" s="62"/>
    </row>
    <row r="154" spans="1:14">
      <c r="A154" t="s">
        <v>82</v>
      </c>
      <c r="G154" s="61"/>
      <c r="H154" s="61"/>
      <c r="I154" s="61"/>
      <c r="J154" s="62"/>
      <c r="K154" s="62"/>
      <c r="L154" s="62"/>
      <c r="M154" s="62"/>
      <c r="N154" s="62"/>
    </row>
    <row r="155" spans="1:14">
      <c r="G155" s="61"/>
      <c r="H155" s="61"/>
      <c r="I155" s="61"/>
      <c r="J155" s="62"/>
      <c r="K155" s="62"/>
      <c r="L155" s="62"/>
      <c r="M155" s="62"/>
      <c r="N155" s="62"/>
    </row>
    <row r="156" spans="1:14">
      <c r="G156" s="61"/>
      <c r="H156" s="61"/>
      <c r="I156" s="61"/>
      <c r="J156" s="62"/>
      <c r="K156" s="62"/>
      <c r="L156" s="62"/>
      <c r="M156" s="62"/>
      <c r="N156" s="62"/>
    </row>
    <row r="157" spans="1:14" ht="15.75" thickBot="1">
      <c r="A157" s="102"/>
      <c r="B157" s="102"/>
      <c r="C157" s="102"/>
      <c r="D157" s="103"/>
      <c r="E157" s="103"/>
      <c r="F157" s="103"/>
      <c r="G157" s="76"/>
      <c r="H157" s="72"/>
      <c r="I157" s="62"/>
      <c r="J157" s="61"/>
      <c r="K157" s="61"/>
      <c r="L157" s="62"/>
      <c r="M157" s="62"/>
      <c r="N157" s="62"/>
    </row>
    <row r="158" spans="1:14" ht="16.5" thickBot="1">
      <c r="A158" s="351"/>
      <c r="B158" s="352"/>
      <c r="C158" s="352"/>
      <c r="D158" s="346" t="s">
        <v>95</v>
      </c>
      <c r="E158" s="347"/>
      <c r="F158" s="348"/>
      <c r="G158" s="349" t="s">
        <v>14</v>
      </c>
      <c r="H158" s="349"/>
      <c r="I158" s="350"/>
      <c r="J158" s="61"/>
      <c r="K158" s="61"/>
    </row>
    <row r="159" spans="1:14" ht="20.100000000000001" customHeight="1">
      <c r="A159" s="104"/>
      <c r="B159" s="102"/>
      <c r="C159" s="102"/>
      <c r="D159" s="150">
        <v>2014</v>
      </c>
      <c r="E159" s="63">
        <v>2015</v>
      </c>
      <c r="F159" s="96">
        <v>2016</v>
      </c>
      <c r="G159" s="150">
        <v>2014</v>
      </c>
      <c r="H159" s="63">
        <v>2015</v>
      </c>
      <c r="I159" s="96">
        <v>2016</v>
      </c>
      <c r="J159" s="61"/>
      <c r="K159" s="61"/>
    </row>
    <row r="160" spans="1:14" ht="20.100000000000001" customHeight="1" thickBot="1">
      <c r="A160" s="343"/>
      <c r="B160" s="344"/>
      <c r="C160" s="345"/>
      <c r="D160" s="217" t="s">
        <v>6</v>
      </c>
      <c r="E160" s="105" t="s">
        <v>6</v>
      </c>
      <c r="F160" s="106" t="s">
        <v>6</v>
      </c>
      <c r="G160" s="121" t="s">
        <v>6</v>
      </c>
      <c r="H160" s="105" t="s">
        <v>6</v>
      </c>
      <c r="I160" s="106" t="s">
        <v>6</v>
      </c>
    </row>
    <row r="161" spans="1:11" ht="20.100000000000001" customHeight="1" thickBot="1">
      <c r="A161" s="354" t="s">
        <v>78</v>
      </c>
      <c r="B161" s="355"/>
      <c r="C161" s="355"/>
      <c r="D161" s="218">
        <v>755090</v>
      </c>
      <c r="E161" s="107">
        <v>743985</v>
      </c>
      <c r="F161" s="109">
        <v>751974</v>
      </c>
      <c r="G161" s="216">
        <v>32800</v>
      </c>
      <c r="H161" s="108">
        <v>59533</v>
      </c>
      <c r="I161" s="109">
        <v>77834</v>
      </c>
      <c r="J161" s="46"/>
      <c r="K161" s="46"/>
    </row>
    <row r="162" spans="1:11" ht="20.100000000000001" customHeight="1">
      <c r="A162" s="45"/>
      <c r="B162" s="45"/>
      <c r="C162" s="45"/>
      <c r="D162" s="77"/>
      <c r="E162" s="77"/>
      <c r="F162" s="110"/>
      <c r="G162" s="110"/>
      <c r="H162" s="110"/>
      <c r="I162" s="110"/>
      <c r="J162" s="46"/>
      <c r="K162" s="46"/>
    </row>
    <row r="163" spans="1:11" ht="20.100000000000001" customHeight="1" thickBot="1">
      <c r="A163" s="45"/>
      <c r="B163" s="45"/>
      <c r="C163" s="45"/>
      <c r="D163" s="77"/>
      <c r="E163" s="77"/>
      <c r="F163" s="110"/>
      <c r="G163" s="110"/>
      <c r="H163" s="110"/>
      <c r="I163" s="110"/>
      <c r="J163" s="46"/>
      <c r="K163" s="46"/>
    </row>
    <row r="164" spans="1:11" ht="20.100000000000001" customHeight="1">
      <c r="A164" s="356" t="s">
        <v>81</v>
      </c>
      <c r="B164" s="357"/>
      <c r="C164" s="357"/>
      <c r="D164" s="254" t="s">
        <v>83</v>
      </c>
      <c r="E164" s="111" t="s">
        <v>84</v>
      </c>
      <c r="F164" s="112" t="s">
        <v>98</v>
      </c>
      <c r="G164" s="110"/>
      <c r="H164" s="110"/>
      <c r="I164" s="110"/>
      <c r="J164" s="46"/>
      <c r="K164" s="46"/>
    </row>
    <row r="165" spans="1:11" ht="20.100000000000001" customHeight="1" thickBot="1">
      <c r="A165" s="358" t="s">
        <v>92</v>
      </c>
      <c r="B165" s="359"/>
      <c r="C165" s="359"/>
      <c r="D165" s="255">
        <v>787890</v>
      </c>
      <c r="E165" s="113">
        <v>803518</v>
      </c>
      <c r="F165" s="114">
        <v>829808</v>
      </c>
      <c r="G165" s="110"/>
      <c r="H165" s="110"/>
      <c r="I165" s="110"/>
      <c r="J165" s="46"/>
      <c r="K165" s="46"/>
    </row>
    <row r="166" spans="1:11" ht="20.100000000000001" customHeight="1">
      <c r="A166" s="356" t="s">
        <v>91</v>
      </c>
      <c r="B166" s="357"/>
      <c r="C166" s="357"/>
      <c r="D166" s="256">
        <v>54730</v>
      </c>
      <c r="E166" s="141">
        <v>34630</v>
      </c>
      <c r="F166" s="142">
        <v>34630</v>
      </c>
      <c r="G166" s="110"/>
      <c r="H166" s="110"/>
      <c r="I166" s="110"/>
      <c r="J166" s="46"/>
      <c r="K166" s="46"/>
    </row>
    <row r="167" spans="1:11" ht="20.100000000000001" customHeight="1" thickBot="1">
      <c r="A167" s="358" t="s">
        <v>93</v>
      </c>
      <c r="B167" s="359"/>
      <c r="C167" s="359"/>
      <c r="D167" s="255">
        <v>842620</v>
      </c>
      <c r="E167" s="113">
        <v>838148</v>
      </c>
      <c r="F167" s="114">
        <v>864438</v>
      </c>
      <c r="G167" s="110"/>
      <c r="H167" s="110"/>
      <c r="I167" s="110"/>
      <c r="J167" s="46"/>
      <c r="K167" s="46"/>
    </row>
    <row r="168" spans="1:11" ht="20.100000000000001" customHeight="1">
      <c r="A168" s="353"/>
      <c r="B168" s="353"/>
      <c r="C168" s="353"/>
      <c r="D168" s="57"/>
      <c r="E168" s="80"/>
      <c r="F168" s="80"/>
      <c r="G168" s="72"/>
      <c r="H168" s="84"/>
      <c r="K168" s="55"/>
    </row>
    <row r="169" spans="1:11">
      <c r="A169" s="360" t="s">
        <v>330</v>
      </c>
      <c r="B169" s="360"/>
      <c r="C169" s="360"/>
      <c r="D169" s="57"/>
      <c r="E169" s="80"/>
      <c r="F169" s="80"/>
      <c r="G169" s="72"/>
      <c r="H169" s="84"/>
      <c r="J169" s="59"/>
      <c r="K169" s="55"/>
    </row>
    <row r="170" spans="1:11" ht="18" customHeight="1">
      <c r="A170" s="124"/>
      <c r="B170" s="124"/>
      <c r="C170" s="124"/>
      <c r="D170" s="125"/>
      <c r="E170" s="125"/>
      <c r="F170" s="125"/>
      <c r="G170" s="126"/>
      <c r="H170" s="127"/>
      <c r="K170" s="55"/>
    </row>
    <row r="171" spans="1:11">
      <c r="A171" s="361" t="s">
        <v>329</v>
      </c>
      <c r="B171" s="361"/>
      <c r="C171" s="361"/>
      <c r="D171" s="125"/>
      <c r="E171" s="125"/>
      <c r="F171" s="125"/>
      <c r="G171" s="126"/>
      <c r="H171" s="127"/>
      <c r="K171" s="55"/>
    </row>
    <row r="172" spans="1:11">
      <c r="A172" s="22"/>
      <c r="B172" s="24"/>
      <c r="C172" s="23"/>
      <c r="D172" s="57"/>
      <c r="E172" s="133"/>
      <c r="F172" s="133"/>
      <c r="G172" s="72"/>
      <c r="H172" s="84"/>
      <c r="K172" s="55"/>
    </row>
    <row r="173" spans="1:11">
      <c r="A173" s="362" t="s">
        <v>331</v>
      </c>
      <c r="B173" s="362"/>
      <c r="C173" s="362"/>
      <c r="D173" s="57"/>
      <c r="E173" s="133"/>
      <c r="F173" s="133"/>
      <c r="G173" s="72"/>
      <c r="H173" s="84"/>
      <c r="K173" s="55"/>
    </row>
    <row r="174" spans="1:11">
      <c r="A174" s="353"/>
      <c r="B174" s="353"/>
      <c r="C174" s="353"/>
      <c r="D174" s="58"/>
      <c r="E174" s="134"/>
      <c r="F174" s="134"/>
      <c r="G174" s="72"/>
      <c r="H174" s="84"/>
      <c r="K174" s="55"/>
    </row>
    <row r="175" spans="1:11">
      <c r="A175" s="61"/>
      <c r="B175" s="61"/>
      <c r="C175" s="61"/>
      <c r="D175" s="62"/>
      <c r="E175" s="62"/>
      <c r="F175" s="62"/>
      <c r="G175" s="62"/>
      <c r="H175" s="62"/>
    </row>
    <row r="176" spans="1:11">
      <c r="A176" s="61"/>
      <c r="B176" s="61"/>
      <c r="C176" s="61"/>
      <c r="D176" s="62"/>
      <c r="E176" s="62"/>
      <c r="F176" s="62"/>
      <c r="G176" s="62"/>
      <c r="H176" s="62"/>
    </row>
    <row r="177" spans="1:8">
      <c r="A177" s="61"/>
      <c r="B177" s="61"/>
      <c r="C177" s="61"/>
      <c r="D177" s="62"/>
      <c r="E177" s="62"/>
      <c r="F177" s="62"/>
      <c r="G177" s="62"/>
      <c r="H177" s="62"/>
    </row>
    <row r="178" spans="1:8">
      <c r="A178" s="61"/>
      <c r="B178" s="61"/>
      <c r="C178" s="61"/>
      <c r="D178" s="62"/>
      <c r="E178" s="62"/>
      <c r="F178" s="62"/>
      <c r="G178" s="62"/>
      <c r="H178" s="62"/>
    </row>
    <row r="179" spans="1:8">
      <c r="A179" s="61"/>
      <c r="B179" s="61"/>
      <c r="C179" s="61"/>
      <c r="D179" s="62"/>
      <c r="E179" s="62"/>
      <c r="F179" s="62"/>
      <c r="G179" s="62"/>
      <c r="H179" s="62"/>
    </row>
    <row r="180" spans="1:8">
      <c r="A180" s="61"/>
      <c r="B180" s="61"/>
      <c r="C180" s="61"/>
      <c r="D180" s="62"/>
      <c r="E180" s="62"/>
      <c r="F180" s="62" t="s">
        <v>284</v>
      </c>
      <c r="G180" s="62"/>
      <c r="H180" s="62" t="s">
        <v>295</v>
      </c>
    </row>
    <row r="181" spans="1:8">
      <c r="A181" s="61"/>
      <c r="B181" s="61"/>
      <c r="C181" s="61"/>
      <c r="D181" s="62"/>
      <c r="E181" s="62"/>
      <c r="F181" s="62"/>
      <c r="G181" s="62"/>
      <c r="H181" s="62" t="s">
        <v>96</v>
      </c>
    </row>
    <row r="182" spans="1:8">
      <c r="A182" s="61"/>
      <c r="B182" s="61"/>
      <c r="C182" s="61"/>
      <c r="D182" s="62"/>
      <c r="E182" s="62"/>
      <c r="F182" s="62"/>
      <c r="G182" s="62"/>
      <c r="H182" s="62"/>
    </row>
  </sheetData>
  <mergeCells count="30">
    <mergeCell ref="A144:C144"/>
    <mergeCell ref="A148:C148"/>
    <mergeCell ref="D144:K144"/>
    <mergeCell ref="A88:C88"/>
    <mergeCell ref="A125:C125"/>
    <mergeCell ref="A71:C71"/>
    <mergeCell ref="A83:C83"/>
    <mergeCell ref="A11:C11"/>
    <mergeCell ref="A17:C17"/>
    <mergeCell ref="A26:C26"/>
    <mergeCell ref="A59:C59"/>
    <mergeCell ref="G3:I3"/>
    <mergeCell ref="A31:C31"/>
    <mergeCell ref="A36:C36"/>
    <mergeCell ref="A43:C43"/>
    <mergeCell ref="D3:F3"/>
    <mergeCell ref="A174:C174"/>
    <mergeCell ref="A161:C161"/>
    <mergeCell ref="A164:C164"/>
    <mergeCell ref="A165:C165"/>
    <mergeCell ref="A169:C169"/>
    <mergeCell ref="A166:C166"/>
    <mergeCell ref="A167:C167"/>
    <mergeCell ref="A171:C171"/>
    <mergeCell ref="A173:C173"/>
    <mergeCell ref="A160:C160"/>
    <mergeCell ref="D158:F158"/>
    <mergeCell ref="G158:I158"/>
    <mergeCell ref="A158:C158"/>
    <mergeCell ref="A168:C168"/>
  </mergeCells>
  <pageMargins left="0.70866141732283472" right="0.70866141732283472" top="0.39370078740157483" bottom="0.51181102362204722" header="0.19685039370078741" footer="0.19685039370078741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Príjem</vt:lpstr>
      <vt:lpstr>Hárok1</vt:lpstr>
      <vt:lpstr>Výdaj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2013-12-17T10:47:12Z</dcterms:modified>
</cp:coreProperties>
</file>